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10" windowHeight="12075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77" i="3" l="1"/>
  <c r="I41" i="3" l="1"/>
  <c r="I79" i="3" l="1"/>
  <c r="I78" i="3" l="1"/>
</calcChain>
</file>

<file path=xl/sharedStrings.xml><?xml version="1.0" encoding="utf-8"?>
<sst xmlns="http://schemas.openxmlformats.org/spreadsheetml/2006/main" count="243" uniqueCount="159">
  <si>
    <t>КБК</t>
  </si>
  <si>
    <t>ОКВЭД</t>
  </si>
  <si>
    <t>ОКПД</t>
  </si>
  <si>
    <t>Условия закупки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</si>
  <si>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</si>
  <si>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</si>
  <si>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изм.</t>
  </si>
  <si>
    <t>Количес-тво (объем)</t>
  </si>
  <si>
    <t>Размер обеспечения заявки/размер обеспечения исполнения контракта, тыс. .руб. /размер аванса, %</t>
  </si>
  <si>
    <t>Срок исполне-ния контракта (месяц, год)</t>
  </si>
  <si>
    <t>92.34.3</t>
  </si>
  <si>
    <t>Организация и проведение обучающих тематических мероприятий</t>
  </si>
  <si>
    <t>Приобретение пропусков для посещения занятий в бассейне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</si>
  <si>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</si>
  <si>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</si>
  <si>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</si>
  <si>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</si>
  <si>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</si>
  <si>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2,5/37,5</t>
  </si>
  <si>
    <t>Работ</t>
  </si>
  <si>
    <t xml:space="preserve">— </t>
  </si>
  <si>
    <t>Организация и проведение уличных праздничных мероприятий в сквере им. В Слуцкой и концертов и новогодних утренников в Доме молодежи ВО района</t>
  </si>
  <si>
    <t xml:space="preserve">Торжественное поздравление юбиляров (70,75 лет и.т.д.) с днем рождения, поздравление жителей МО Васильевский с днем свадьбы (50,60,70 лет) </t>
  </si>
  <si>
    <t>Организация и проведение поздравления юбиляров</t>
  </si>
  <si>
    <t>92.61</t>
  </si>
  <si>
    <t xml:space="preserve">Оказание Услуг по посещению бассейна жителями МО Васильевский </t>
  </si>
  <si>
    <t>92.72</t>
  </si>
  <si>
    <t xml:space="preserve">Оказание Услуг по посещению театра </t>
  </si>
  <si>
    <t>Приобретение билетов для посещения театра</t>
  </si>
  <si>
    <t>72.40</t>
  </si>
  <si>
    <t>Обслуживание 6 информационных баз в течение года.</t>
  </si>
  <si>
    <t xml:space="preserve"> 3,0/45,0</t>
  </si>
  <si>
    <t>Услуги по печати полиграфической продукции</t>
  </si>
  <si>
    <t xml:space="preserve">Подготовка к изданию брошюр, листовок, памяток и пр. </t>
  </si>
  <si>
    <t>63.30.4</t>
  </si>
  <si>
    <t>Оказание услуг по организации и проведению автобусных экскурсий для жителей МО Васильевский</t>
  </si>
  <si>
    <t xml:space="preserve">Проведение автобусных экскурсий </t>
  </si>
  <si>
    <t>Организация и проведение уличных праздничных мероприятий в сквере им. В Слуцкой и концертов в Доме молодежи ВО района</t>
  </si>
  <si>
    <t>74.11</t>
  </si>
  <si>
    <t>Оказание  услуг по правовому  сопровождению деятельности местной администрации</t>
  </si>
  <si>
    <t>Оказание юридических услуг</t>
  </si>
  <si>
    <t>3,0/45,0</t>
  </si>
  <si>
    <t>Информация о закупках, которые планируется осуществлять в соответствии с п. 4 ч. 1 ст. 93 Федерального закона № 44-ФЗ</t>
  </si>
  <si>
    <t>Совокупный годовой объем закупок у единственного поставщика (подрядчика, исполнителя) в соответствии с п. 4 ч. 1 ст. 93 Федерального закона №44-ФЗ</t>
  </si>
  <si>
    <t>Совокупный годовой объем закупок у субъектов малого предпринимательства, социально ориентированных некоммерческих организаций</t>
  </si>
  <si>
    <t>Совокупный годовой объем закупок, осуществляемых путем проведения запроса котировок</t>
  </si>
  <si>
    <t>Способ определения поставщика (подрядчика, исполнителя)</t>
  </si>
  <si>
    <t>Открытый конкурс</t>
  </si>
  <si>
    <t>Запрос котировок</t>
  </si>
  <si>
    <t>Единственный поставщик (исполнитель, подрядчик)п. 4 ч. 1 ст. 93 44-ФЗ</t>
  </si>
  <si>
    <t>Исполнитель: Зайцев В.И.
телефон: 8 (812) 328-5831
факс: 8 (812) 328-5831
электронная почта: orgmo8@mail.ru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</si>
  <si>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</si>
  <si>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</si>
  <si>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</si>
  <si>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</si>
  <si>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</si>
  <si>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</si>
  <si>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</si>
  <si>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</si>
  <si>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</si>
  <si>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Начальная (макси-мальная) 
цена 
контракта, тыс. руб.</t>
  </si>
  <si>
    <t xml:space="preserve">90807077950100244226
90807077950200244226
90808017950600244226
</t>
  </si>
  <si>
    <t>90801040020601244225</t>
  </si>
  <si>
    <t>90807074310100244226</t>
  </si>
  <si>
    <t>90811024870100244226</t>
  </si>
  <si>
    <t>90801130920200244226</t>
  </si>
  <si>
    <t>90808014400100244290</t>
  </si>
  <si>
    <t>90808014400100244226</t>
  </si>
  <si>
    <t>90801040020601244226</t>
  </si>
  <si>
    <t>90808017950600244226</t>
  </si>
  <si>
    <t>90808017950600244290</t>
  </si>
  <si>
    <t>0808017950600244226</t>
  </si>
  <si>
    <t>Оказание Услуг по организации и проведению уличных праздничных мероприятий и концертов, посвященных:
дню двора муниципального образования;
дню матери; 
детских новогодних утренников</t>
  </si>
  <si>
    <t>22.11.21.110</t>
  </si>
  <si>
    <t>Порядко-вый № заказа
(№ лота)</t>
  </si>
  <si>
    <t>92.61.10.150</t>
  </si>
  <si>
    <t>92.31.21.113</t>
  </si>
  <si>
    <t>92.72.12.190</t>
  </si>
  <si>
    <t>74.11.15.310</t>
  </si>
  <si>
    <t>63.30.14.190</t>
  </si>
  <si>
    <t>72.40.12.000</t>
  </si>
  <si>
    <t>92.31.21.125</t>
  </si>
  <si>
    <t>15.84.23.390</t>
  </si>
  <si>
    <t>Выполнение работ по содержанию территорий зеленых насаждений внутриквартального озеленения, защита зеленых насаждений, установке МАФ, восстановлению газонов</t>
  </si>
  <si>
    <t>Выполнение работ  по уходу и сносу зеленых насаждений  внутриквартального озеленения, установке МАФ, восстановлению газонов</t>
  </si>
  <si>
    <t xml:space="preserve">Приложение №1 </t>
  </si>
  <si>
    <t>Аукцион в электронной форме (электронный аукцион)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</si>
  <si>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</si>
  <si>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</si>
  <si>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</si>
  <si>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Итого по плану-графику</t>
  </si>
  <si>
    <t>Информация о закупках, которые планируется осуществлять путем запроса котировок</t>
  </si>
  <si>
    <t>90801040020601242225
90810040028002242225</t>
  </si>
  <si>
    <t>90803092190300244340
90803092190300244340
90807077950100244340
90807077950200244340
90807077950400244340
90807077950400244340
90812024570300244340
90812024570300244340
90801130920600244340
90801133450100244340
90807077950500244340
90807077950500244340</t>
  </si>
  <si>
    <t xml:space="preserve">9080104002601242226 </t>
  </si>
  <si>
    <t>План-график
 размещения заказов на поставку товаров, выполнение работ, оказание услуг 
для обеспечения муниципальных нужд на 2014 год</t>
  </si>
  <si>
    <t xml:space="preserve">22.11.1   </t>
  </si>
  <si>
    <t>Срок размеще-ния извещения (месяц, год)</t>
  </si>
  <si>
    <t>Оказание услуг по обслуживанию оргтехники местной администрации</t>
  </si>
  <si>
    <t>Обслуживание оргтехники</t>
  </si>
  <si>
    <t>72.50.000</t>
  </si>
  <si>
    <t>72.50.11.000</t>
  </si>
  <si>
    <t>/22,1</t>
  </si>
  <si>
    <t>29,84/895,26</t>
  </si>
  <si>
    <t>01.41.12.111
01.41.12.113
45.34.10.130
26.66.12.120</t>
  </si>
  <si>
    <t>01.41.220
26.66.320
45.34.110
45.11.210</t>
  </si>
  <si>
    <t>Приобретение подарков к 71-й годовщине снятия полной блокады Ленинграда для жителей МО Васильевский</t>
  </si>
  <si>
    <t>92.31.2</t>
  </si>
  <si>
    <t>90805036000103244226
90805036000104244310
90805036000301244310
90805036000303244226</t>
  </si>
  <si>
    <t>90805036000104244340</t>
  </si>
  <si>
    <t>90805036000401244340</t>
  </si>
  <si>
    <t>90803092190300244310</t>
  </si>
  <si>
    <t>90803092190300242310</t>
  </si>
  <si>
    <t>90810040028002242310</t>
  </si>
  <si>
    <t>Единственный поставщик (исполнитель, подрядчик) 4 ч. 1 ст. 93 44-ФЗ</t>
  </si>
  <si>
    <t xml:space="preserve">
90810040028002242221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</si>
  <si>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</si>
  <si>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</si>
  <si>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</si>
  <si>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</si>
  <si>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</si>
  <si>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90810040028002244221</t>
  </si>
  <si>
    <t>90801040020601242340</t>
  </si>
  <si>
    <t>9081004002800224226</t>
  </si>
  <si>
    <t>90810040028002242340</t>
  </si>
  <si>
    <t>90801040020601242225</t>
  </si>
  <si>
    <t>90801040020601242310</t>
  </si>
  <si>
    <t>90801040020601244310</t>
  </si>
  <si>
    <t>90805036000202244225</t>
  </si>
  <si>
    <t>90805036000202244340</t>
  </si>
  <si>
    <t>90805036000404244226</t>
  </si>
  <si>
    <t>90805032000304244226</t>
  </si>
  <si>
    <t>90805036000303244226</t>
  </si>
  <si>
    <t>90805036000103244310</t>
  </si>
  <si>
    <t>72.8</t>
  </si>
  <si>
    <t>4,5/68,2</t>
  </si>
  <si>
    <t>3,2/47.7</t>
  </si>
  <si>
    <t>3,7/55,5</t>
  </si>
  <si>
    <t>3,0/45,15</t>
  </si>
  <si>
    <t>16,97/254,55</t>
  </si>
  <si>
    <t>90808014400100244226
90807077950100244226</t>
  </si>
  <si>
    <t>Приобретение кондитерского набора</t>
  </si>
  <si>
    <t>12,66/189,83</t>
  </si>
  <si>
    <t>90807077950100244226
90807077950200244226
90808017950600244226
90807077950400244226
90807074310100244226
90807077950500244226</t>
  </si>
  <si>
    <t>Оказание услуг по информационному обслуживанию с использованием справочно-правовой системы «Консультант+»  в 2014 году, установленной в местной администрации МО Васильевский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</si>
  <si>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 МО Васильевский 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</si>
  <si>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МО Васильевский . </t>
  </si>
  <si>
    <t>Оказание Услуг по организации и проведению уличных праздничных мероприятий и концертов, посвященных:
71-й годовщины снятия Блокады Ленинграда
международному женскому   дню 8-е марта;
70-летию Победы в Великой Отечественной войне ;
международному дню защиты детей;
Уличная акция по профилактике  ДТТ в летний период «Внимание каникулы!»;
Проведение рисунка на асфальте ко дню ВО;
дню пожилого человека.</t>
  </si>
  <si>
    <t>Обоснование внесения изменений</t>
  </si>
  <si>
    <t>Единственный поставщик (исполнитель, подрядчик) п. 15 ч. 1 ст. 93 44-ФЗ</t>
  </si>
  <si>
    <t>22.12</t>
  </si>
  <si>
    <t>22.13.11.110</t>
  </si>
  <si>
    <t xml:space="preserve">Оказание услуг по подготовке к выпуску, печати и распространению печатного средства массовой информации-газеты "Муниципальный вестник округа "8" в 2015 году </t>
  </si>
  <si>
    <t xml:space="preserve">Издание газеты в количестве 10 номеров по 10000 экз. Формат А3, 8 полос, полноцветный </t>
  </si>
  <si>
    <t>Шт</t>
  </si>
  <si>
    <t>8,6/129,00</t>
  </si>
  <si>
    <t xml:space="preserve">к Постановлению местной администрации
 МО Васильевский
от 13 ноября 2014 г. №74
</t>
  </si>
  <si>
    <t>90807054280100244226</t>
  </si>
  <si>
    <r>
      <rPr>
        <u/>
        <sz val="12"/>
        <rFont val="Times New Roman"/>
        <family val="1"/>
        <charset val="204"/>
      </rPr>
      <t xml:space="preserve">Глава местной администрации МО Васильевский  Свирид С.А.     </t>
    </r>
    <r>
      <rPr>
        <sz val="12"/>
        <rFont val="Times New Roman"/>
        <family val="1"/>
        <charset val="204"/>
      </rPr>
      <t xml:space="preserve">______________________   </t>
    </r>
    <r>
      <rPr>
        <u/>
        <sz val="12"/>
        <rFont val="Times New Roman"/>
        <family val="1"/>
        <charset val="204"/>
      </rPr>
      <t>" 13 " ноября  2014  г</t>
    </r>
    <r>
      <rPr>
        <sz val="12"/>
        <rFont val="Times New Roman"/>
        <family val="1"/>
        <charset val="204"/>
      </rPr>
      <t xml:space="preserve">. 
 </t>
    </r>
    <r>
      <rPr>
        <sz val="10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</si>
</sst>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5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right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justify" vertical="top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justify" vertical="top" wrapText="1"/>
    </xf>
    <xf numFmtId="1" fontId="5" fillId="0" borderId="8" xfId="0" applyNumberFormat="1" applyFont="1" applyBorder="1" applyAlignment="1">
      <alignment horizontal="justify" vertical="top" wrapText="1"/>
    </xf>
    <xf numFmtId="1" fontId="5" fillId="0" borderId="10" xfId="0" applyNumberFormat="1" applyFont="1" applyBorder="1" applyAlignment="1">
      <alignment horizontal="justify" vertical="top" wrapText="1"/>
    </xf>
    <xf numFmtId="1" fontId="5" fillId="0" borderId="9" xfId="0" applyNumberFormat="1" applyFont="1" applyBorder="1" applyAlignment="1">
      <alignment horizontal="justify" vertical="top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top" wrapText="1"/>
    </xf>
    <xf numFmtId="49" fontId="0" fillId="0" borderId="1" xfId="0" applyNumberFormat="1" applyBorder="1" applyAlignment="1">
      <alignment horizontal="justify" vertical="top" wrapText="1"/>
    </xf>
    <xf numFmtId="1" fontId="6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656167</xdr:colOff>
      <xdr:row>31</xdr:row>
      <xdr:rowOff>719666</xdr:rowOff>
    </xdr:from>
    <xdr:to>
      <xdr:col>30</xdr:col>
      <xdr:colOff>169334</xdr:colOff>
      <xdr:row>31</xdr:row>
      <xdr:rowOff>719666</xdr:rowOff>
    </xdr:to>
    <xdr:cxnSp macro="">
      <xdr:nvCxnSpPr>
        <xdr:cNvPr id="3" name="Прямая соединительная линия 2"/>
        <xdr:cNvCxnSpPr/>
      </xdr:nvCxnSpPr>
      <xdr:spPr>
        <a:xfrm flipH="1">
          <a:off x="11197167" y="15546916"/>
          <a:ext cx="11271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88"/>
  <sheetViews>
    <sheetView tabSelected="1" showWhiteSpace="0" view="pageLayout" topLeftCell="A32" zoomScale="90" zoomScaleNormal="90" zoomScaleSheetLayoutView="90" zoomScalePageLayoutView="90" workbookViewId="0">
      <selection activeCell="E36" sqref="E36"/>
    </sheetView>
  </sheetViews>
  <sheetFormatPr defaultRowHeight="15.75" x14ac:dyDescent="0.25"/>
  <cols>
    <col min="1" max="1" width="15.875" style="2" customWidth="1"/>
    <col min="2" max="2" width="7.625" style="1" customWidth="1"/>
    <col min="3" max="3" width="8.75" style="1" bestFit="1" customWidth="1"/>
    <col min="4" max="4" width="7.875" style="13" customWidth="1"/>
    <col min="5" max="5" width="24.125" style="1" customWidth="1"/>
    <col min="6" max="6" width="13.5" style="1" customWidth="1"/>
    <col min="7" max="7" width="5.875" style="1" customWidth="1"/>
    <col min="8" max="8" width="7" style="1" customWidth="1"/>
    <col min="9" max="9" width="7.75" style="1" customWidth="1"/>
    <col min="10" max="10" width="9" style="1"/>
    <col min="11" max="12" width="9.875" style="1" bestFit="1" customWidth="1"/>
    <col min="13" max="13" width="11.375" style="1" customWidth="1"/>
    <col min="14" max="14" width="9.875" style="1" customWidth="1"/>
    <col min="15" max="16384" width="9" style="1"/>
  </cols>
  <sheetData>
    <row r="1" spans="1:14" x14ac:dyDescent="0.25">
      <c r="G1" s="170" t="s">
        <v>85</v>
      </c>
      <c r="H1" s="170"/>
      <c r="I1" s="170"/>
      <c r="J1" s="170"/>
      <c r="K1" s="170"/>
      <c r="L1" s="170"/>
      <c r="M1" s="170"/>
      <c r="N1" s="170"/>
    </row>
    <row r="2" spans="1:14" x14ac:dyDescent="0.25">
      <c r="G2" s="171" t="s">
        <v>156</v>
      </c>
      <c r="H2" s="171"/>
      <c r="I2" s="171"/>
      <c r="J2" s="171"/>
      <c r="K2" s="171"/>
      <c r="L2" s="171"/>
      <c r="M2" s="171"/>
      <c r="N2" s="171"/>
    </row>
    <row r="3" spans="1:14" x14ac:dyDescent="0.25">
      <c r="G3" s="171"/>
      <c r="H3" s="171"/>
      <c r="I3" s="171"/>
      <c r="J3" s="171"/>
      <c r="K3" s="171"/>
      <c r="L3" s="171"/>
      <c r="M3" s="171"/>
      <c r="N3" s="171"/>
    </row>
    <row r="4" spans="1:14" ht="22.5" customHeight="1" x14ac:dyDescent="0.25">
      <c r="G4" s="171"/>
      <c r="H4" s="171"/>
      <c r="I4" s="171"/>
      <c r="J4" s="171"/>
      <c r="K4" s="171"/>
      <c r="L4" s="171"/>
      <c r="M4" s="171"/>
      <c r="N4" s="171"/>
    </row>
    <row r="5" spans="1:14" s="51" customFormat="1" ht="22.5" customHeight="1" x14ac:dyDescent="0.25">
      <c r="A5" s="2"/>
      <c r="D5" s="13"/>
      <c r="G5" s="72"/>
      <c r="H5" s="72"/>
      <c r="I5" s="72"/>
      <c r="J5" s="72"/>
      <c r="K5" s="72"/>
      <c r="L5" s="72"/>
      <c r="M5" s="72"/>
      <c r="N5" s="72"/>
    </row>
    <row r="6" spans="1:14" x14ac:dyDescent="0.25">
      <c r="A6" s="183" t="s">
        <v>95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ht="33.75" customHeight="1" x14ac:dyDescent="0.25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</row>
    <row r="8" spans="1:14" ht="35.25" customHeight="1" x14ac:dyDescent="0.25">
      <c r="A8" s="181" t="s">
        <v>51</v>
      </c>
      <c r="B8" s="181"/>
      <c r="C8" s="181"/>
      <c r="D8" s="181"/>
      <c r="E8" s="181"/>
      <c r="F8" s="209" t="s">
        <v>88</v>
      </c>
      <c r="G8" s="209"/>
      <c r="H8" s="209"/>
      <c r="I8" s="209"/>
      <c r="J8" s="209"/>
      <c r="K8" s="209"/>
      <c r="L8" s="209"/>
    </row>
    <row r="9" spans="1:14" ht="18" customHeight="1" x14ac:dyDescent="0.25">
      <c r="A9" s="182" t="s">
        <v>52</v>
      </c>
      <c r="B9" s="182"/>
      <c r="C9" s="182"/>
      <c r="D9" s="182"/>
      <c r="E9" s="182"/>
      <c r="F9" s="209" t="s">
        <v>89</v>
      </c>
      <c r="G9" s="209"/>
      <c r="H9" s="209"/>
      <c r="I9" s="209"/>
      <c r="J9" s="209"/>
      <c r="K9" s="209"/>
      <c r="L9" s="209"/>
    </row>
    <row r="10" spans="1:14" ht="17.25" customHeight="1" x14ac:dyDescent="0.25">
      <c r="A10" s="181" t="s">
        <v>58</v>
      </c>
      <c r="B10" s="181"/>
      <c r="C10" s="181"/>
      <c r="D10" s="181"/>
      <c r="E10" s="181"/>
      <c r="F10" s="210" t="s">
        <v>56</v>
      </c>
      <c r="G10" s="210"/>
      <c r="H10" s="210"/>
      <c r="I10" s="210"/>
      <c r="J10" s="210"/>
      <c r="K10" s="210"/>
      <c r="L10" s="210"/>
    </row>
    <row r="11" spans="1:14" ht="19.5" customHeight="1" x14ac:dyDescent="0.25">
      <c r="A11" s="181" t="s">
        <v>59</v>
      </c>
      <c r="B11" s="181"/>
      <c r="C11" s="181"/>
      <c r="D11" s="181"/>
      <c r="E11" s="181"/>
      <c r="F11" s="211" t="s">
        <v>57</v>
      </c>
      <c r="G11" s="211"/>
      <c r="H11" s="211"/>
      <c r="I11" s="211"/>
      <c r="J11" s="211"/>
      <c r="K11" s="211"/>
      <c r="L11" s="211"/>
    </row>
    <row r="12" spans="1:14" x14ac:dyDescent="0.25">
      <c r="A12" s="184" t="s">
        <v>53</v>
      </c>
      <c r="B12" s="185"/>
      <c r="C12" s="185"/>
      <c r="D12" s="185"/>
      <c r="E12" s="186"/>
      <c r="F12" s="212">
        <v>7801396325</v>
      </c>
      <c r="G12" s="212"/>
      <c r="H12" s="212"/>
      <c r="I12" s="212"/>
      <c r="J12" s="212"/>
      <c r="K12" s="212"/>
      <c r="L12" s="212"/>
    </row>
    <row r="13" spans="1:14" x14ac:dyDescent="0.25">
      <c r="A13" s="184" t="s">
        <v>54</v>
      </c>
      <c r="B13" s="185"/>
      <c r="C13" s="185"/>
      <c r="D13" s="185"/>
      <c r="E13" s="186"/>
      <c r="F13" s="209">
        <v>780101001</v>
      </c>
      <c r="G13" s="209"/>
      <c r="H13" s="209"/>
      <c r="I13" s="209"/>
      <c r="J13" s="209"/>
      <c r="K13" s="209"/>
      <c r="L13" s="209"/>
    </row>
    <row r="14" spans="1:14" x14ac:dyDescent="0.25">
      <c r="A14" s="184" t="s">
        <v>55</v>
      </c>
      <c r="B14" s="185"/>
      <c r="C14" s="185"/>
      <c r="D14" s="185"/>
      <c r="E14" s="186"/>
      <c r="F14" s="209">
        <v>40308000</v>
      </c>
      <c r="G14" s="209"/>
      <c r="H14" s="209"/>
      <c r="I14" s="209"/>
      <c r="J14" s="209"/>
      <c r="K14" s="209"/>
      <c r="L14" s="209"/>
    </row>
    <row r="15" spans="1:14" ht="16.5" customHeight="1" x14ac:dyDescent="0.25">
      <c r="A15" s="3"/>
      <c r="B15" s="3"/>
      <c r="C15" s="3"/>
      <c r="D15" s="12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206" t="s">
        <v>0</v>
      </c>
      <c r="B16" s="169" t="s">
        <v>1</v>
      </c>
      <c r="C16" s="201" t="s">
        <v>2</v>
      </c>
      <c r="D16" s="172" t="s">
        <v>3</v>
      </c>
      <c r="E16" s="173"/>
      <c r="F16" s="173"/>
      <c r="G16" s="173"/>
      <c r="H16" s="173"/>
      <c r="I16" s="173"/>
      <c r="J16" s="173"/>
      <c r="K16" s="173"/>
      <c r="L16" s="174"/>
      <c r="M16" s="169" t="s">
        <v>46</v>
      </c>
      <c r="N16" s="169" t="s">
        <v>148</v>
      </c>
    </row>
    <row r="17" spans="1:14" ht="54.75" customHeight="1" x14ac:dyDescent="0.25">
      <c r="A17" s="207"/>
      <c r="B17" s="169"/>
      <c r="C17" s="202"/>
      <c r="D17" s="175" t="s">
        <v>74</v>
      </c>
      <c r="E17" s="205" t="s">
        <v>4</v>
      </c>
      <c r="F17" s="169" t="s">
        <v>5</v>
      </c>
      <c r="G17" s="169" t="s">
        <v>6</v>
      </c>
      <c r="H17" s="204" t="s">
        <v>7</v>
      </c>
      <c r="I17" s="178" t="s">
        <v>60</v>
      </c>
      <c r="J17" s="205" t="s">
        <v>8</v>
      </c>
      <c r="K17" s="169" t="s">
        <v>97</v>
      </c>
      <c r="L17" s="169" t="s">
        <v>9</v>
      </c>
      <c r="M17" s="169"/>
      <c r="N17" s="169"/>
    </row>
    <row r="18" spans="1:14" x14ac:dyDescent="0.25">
      <c r="A18" s="207"/>
      <c r="B18" s="169"/>
      <c r="C18" s="202"/>
      <c r="D18" s="176"/>
      <c r="E18" s="205"/>
      <c r="F18" s="169"/>
      <c r="G18" s="169"/>
      <c r="H18" s="204"/>
      <c r="I18" s="179"/>
      <c r="J18" s="205"/>
      <c r="K18" s="169"/>
      <c r="L18" s="169"/>
      <c r="M18" s="169"/>
      <c r="N18" s="169"/>
    </row>
    <row r="19" spans="1:14" ht="19.5" customHeight="1" x14ac:dyDescent="0.25">
      <c r="A19" s="208"/>
      <c r="B19" s="169"/>
      <c r="C19" s="203"/>
      <c r="D19" s="177"/>
      <c r="E19" s="205"/>
      <c r="F19" s="169"/>
      <c r="G19" s="169"/>
      <c r="H19" s="204"/>
      <c r="I19" s="180"/>
      <c r="J19" s="205"/>
      <c r="K19" s="169"/>
      <c r="L19" s="169"/>
      <c r="M19" s="169"/>
      <c r="N19" s="169"/>
    </row>
    <row r="20" spans="1:14" x14ac:dyDescent="0.25">
      <c r="A20" s="6">
        <v>1</v>
      </c>
      <c r="B20" s="7">
        <v>2</v>
      </c>
      <c r="C20" s="10">
        <v>3</v>
      </c>
      <c r="D20" s="14">
        <v>4</v>
      </c>
      <c r="E20" s="7">
        <v>5</v>
      </c>
      <c r="F20" s="7">
        <v>6</v>
      </c>
      <c r="G20" s="7">
        <v>7</v>
      </c>
      <c r="H20" s="7">
        <v>8</v>
      </c>
      <c r="I20" s="8">
        <v>9</v>
      </c>
      <c r="J20" s="7">
        <v>10</v>
      </c>
      <c r="K20" s="7">
        <v>11</v>
      </c>
      <c r="L20" s="7">
        <v>12</v>
      </c>
      <c r="M20" s="7">
        <v>13</v>
      </c>
      <c r="N20" s="7">
        <v>14</v>
      </c>
    </row>
    <row r="21" spans="1:14" s="51" customFormat="1" ht="88.5" customHeight="1" x14ac:dyDescent="0.25">
      <c r="A21" s="131" t="s">
        <v>108</v>
      </c>
      <c r="B21" s="87" t="s">
        <v>105</v>
      </c>
      <c r="C21" s="87" t="s">
        <v>104</v>
      </c>
      <c r="D21" s="123">
        <v>1</v>
      </c>
      <c r="E21" s="132" t="s">
        <v>83</v>
      </c>
      <c r="F21" s="123" t="s">
        <v>84</v>
      </c>
      <c r="G21" s="123" t="s">
        <v>19</v>
      </c>
      <c r="H21" s="123" t="s">
        <v>20</v>
      </c>
      <c r="I21" s="88">
        <v>2984.2</v>
      </c>
      <c r="J21" s="123" t="s">
        <v>103</v>
      </c>
      <c r="K21" s="135">
        <v>41730</v>
      </c>
      <c r="L21" s="135">
        <v>41944</v>
      </c>
      <c r="M21" s="123" t="s">
        <v>86</v>
      </c>
      <c r="N21" s="123"/>
    </row>
    <row r="22" spans="1:14" ht="57" customHeight="1" x14ac:dyDescent="0.25">
      <c r="A22" s="145" t="s">
        <v>61</v>
      </c>
      <c r="B22" s="123" t="s">
        <v>10</v>
      </c>
      <c r="C22" s="87" t="s">
        <v>77</v>
      </c>
      <c r="D22" s="123">
        <v>2</v>
      </c>
      <c r="E22" s="146" t="s">
        <v>145</v>
      </c>
      <c r="F22" s="123" t="s">
        <v>11</v>
      </c>
      <c r="G22" s="123" t="s">
        <v>13</v>
      </c>
      <c r="H22" s="123">
        <v>1</v>
      </c>
      <c r="I22" s="139">
        <v>147.30000000000001</v>
      </c>
      <c r="J22" s="143" t="s">
        <v>102</v>
      </c>
      <c r="K22" s="135">
        <v>41760</v>
      </c>
      <c r="L22" s="135">
        <v>41974</v>
      </c>
      <c r="M22" s="123" t="s">
        <v>48</v>
      </c>
      <c r="N22" s="123"/>
    </row>
    <row r="23" spans="1:14" s="51" customFormat="1" ht="30.75" customHeight="1" x14ac:dyDescent="0.25">
      <c r="A23" s="131" t="s">
        <v>92</v>
      </c>
      <c r="B23" s="123" t="s">
        <v>100</v>
      </c>
      <c r="C23" s="87" t="s">
        <v>101</v>
      </c>
      <c r="D23" s="123">
        <v>3</v>
      </c>
      <c r="E23" s="132" t="s">
        <v>98</v>
      </c>
      <c r="F23" s="132" t="s">
        <v>99</v>
      </c>
      <c r="G23" s="132" t="s">
        <v>13</v>
      </c>
      <c r="H23" s="123">
        <v>1</v>
      </c>
      <c r="I23" s="133">
        <v>51</v>
      </c>
      <c r="J23" s="123"/>
      <c r="K23" s="134">
        <v>41791</v>
      </c>
      <c r="L23" s="135">
        <v>41974</v>
      </c>
      <c r="M23" s="123" t="s">
        <v>48</v>
      </c>
      <c r="N23" s="123"/>
    </row>
    <row r="24" spans="1:14" s="51" customFormat="1" ht="104.25" customHeight="1" x14ac:dyDescent="0.25">
      <c r="A24" s="147" t="s">
        <v>67</v>
      </c>
      <c r="B24" s="140" t="s">
        <v>107</v>
      </c>
      <c r="C24" s="148" t="s">
        <v>81</v>
      </c>
      <c r="D24" s="140">
        <v>4</v>
      </c>
      <c r="E24" s="137" t="s">
        <v>72</v>
      </c>
      <c r="F24" s="140" t="s">
        <v>21</v>
      </c>
      <c r="G24" s="140" t="s">
        <v>13</v>
      </c>
      <c r="H24" s="140">
        <v>1</v>
      </c>
      <c r="I24" s="149">
        <v>1265.5</v>
      </c>
      <c r="J24" s="140" t="s">
        <v>142</v>
      </c>
      <c r="K24" s="150">
        <v>41821</v>
      </c>
      <c r="L24" s="151">
        <v>41974</v>
      </c>
      <c r="M24" s="140" t="s">
        <v>47</v>
      </c>
      <c r="N24" s="140"/>
    </row>
    <row r="25" spans="1:14" ht="15.75" hidden="1" customHeight="1" x14ac:dyDescent="0.25">
      <c r="A25" s="44"/>
      <c r="B25" s="46"/>
      <c r="C25" s="47"/>
      <c r="D25" s="46"/>
      <c r="E25" s="43"/>
      <c r="F25" s="46"/>
      <c r="G25" s="46"/>
      <c r="H25" s="46"/>
      <c r="I25" s="48"/>
      <c r="J25" s="46"/>
      <c r="K25" s="45"/>
      <c r="L25" s="45"/>
      <c r="M25" s="46"/>
      <c r="N25" s="123"/>
    </row>
    <row r="26" spans="1:14" s="118" customFormat="1" ht="58.5" customHeight="1" x14ac:dyDescent="0.25">
      <c r="A26" s="131" t="s">
        <v>66</v>
      </c>
      <c r="B26" s="123" t="s">
        <v>15</v>
      </c>
      <c r="C26" s="87" t="s">
        <v>82</v>
      </c>
      <c r="D26" s="123">
        <v>5</v>
      </c>
      <c r="E26" s="137" t="s">
        <v>16</v>
      </c>
      <c r="F26" s="138" t="s">
        <v>17</v>
      </c>
      <c r="G26" s="123" t="s">
        <v>14</v>
      </c>
      <c r="H26" s="133">
        <v>1200</v>
      </c>
      <c r="I26" s="139">
        <v>250</v>
      </c>
      <c r="J26" s="123" t="s">
        <v>18</v>
      </c>
      <c r="K26" s="135">
        <v>41852</v>
      </c>
      <c r="L26" s="135">
        <v>41974</v>
      </c>
      <c r="M26" s="140" t="s">
        <v>86</v>
      </c>
      <c r="N26" s="123"/>
    </row>
    <row r="27" spans="1:14" ht="60.75" customHeight="1" x14ac:dyDescent="0.25">
      <c r="A27" s="16" t="s">
        <v>64</v>
      </c>
      <c r="B27" s="11" t="s">
        <v>24</v>
      </c>
      <c r="C27" s="17" t="s">
        <v>75</v>
      </c>
      <c r="D27" s="11">
        <v>6</v>
      </c>
      <c r="E27" s="9" t="s">
        <v>25</v>
      </c>
      <c r="F27" s="11" t="s">
        <v>12</v>
      </c>
      <c r="G27" s="11" t="s">
        <v>13</v>
      </c>
      <c r="H27" s="11">
        <v>1</v>
      </c>
      <c r="I27" s="22">
        <v>454.7</v>
      </c>
      <c r="J27" s="11" t="s">
        <v>135</v>
      </c>
      <c r="K27" s="15">
        <v>41974</v>
      </c>
      <c r="L27" s="15">
        <v>42339</v>
      </c>
      <c r="M27" s="11" t="s">
        <v>86</v>
      </c>
      <c r="N27" s="11"/>
    </row>
    <row r="28" spans="1:14" ht="60.75" customHeight="1" x14ac:dyDescent="0.25">
      <c r="A28" s="108" t="s">
        <v>69</v>
      </c>
      <c r="B28" s="96" t="s">
        <v>10</v>
      </c>
      <c r="C28" s="94" t="s">
        <v>77</v>
      </c>
      <c r="D28" s="96">
        <v>7</v>
      </c>
      <c r="E28" s="101" t="s">
        <v>22</v>
      </c>
      <c r="F28" s="96" t="s">
        <v>23</v>
      </c>
      <c r="G28" s="96" t="s">
        <v>13</v>
      </c>
      <c r="H28" s="96">
        <v>1</v>
      </c>
      <c r="I28" s="98">
        <v>318</v>
      </c>
      <c r="J28" s="96" t="s">
        <v>136</v>
      </c>
      <c r="K28" s="152">
        <v>41974</v>
      </c>
      <c r="L28" s="95">
        <v>42339</v>
      </c>
      <c r="M28" s="96" t="s">
        <v>86</v>
      </c>
      <c r="N28" s="96"/>
    </row>
    <row r="29" spans="1:14" ht="76.5" customHeight="1" x14ac:dyDescent="0.25">
      <c r="A29" s="111" t="s">
        <v>143</v>
      </c>
      <c r="B29" s="111" t="s">
        <v>10</v>
      </c>
      <c r="C29" s="115" t="s">
        <v>77</v>
      </c>
      <c r="D29" s="111">
        <v>8</v>
      </c>
      <c r="E29" s="113" t="s">
        <v>146</v>
      </c>
      <c r="F29" s="111" t="s">
        <v>11</v>
      </c>
      <c r="G29" s="111" t="s">
        <v>13</v>
      </c>
      <c r="H29" s="111">
        <v>1</v>
      </c>
      <c r="I29" s="114">
        <v>393.7</v>
      </c>
      <c r="J29" s="111"/>
      <c r="K29" s="152">
        <v>41974</v>
      </c>
      <c r="L29" s="116">
        <v>42339</v>
      </c>
      <c r="M29" s="111" t="s">
        <v>48</v>
      </c>
      <c r="N29" s="111"/>
    </row>
    <row r="30" spans="1:14" s="51" customFormat="1" ht="71.25" customHeight="1" x14ac:dyDescent="0.25">
      <c r="A30" s="67" t="s">
        <v>94</v>
      </c>
      <c r="B30" s="61" t="s">
        <v>29</v>
      </c>
      <c r="C30" s="69" t="s">
        <v>80</v>
      </c>
      <c r="D30" s="61">
        <v>9</v>
      </c>
      <c r="E30" s="71" t="s">
        <v>144</v>
      </c>
      <c r="F30" s="61" t="s">
        <v>30</v>
      </c>
      <c r="G30" s="61" t="s">
        <v>13</v>
      </c>
      <c r="H30" s="61">
        <v>1</v>
      </c>
      <c r="I30" s="62">
        <v>265</v>
      </c>
      <c r="J30" s="61"/>
      <c r="K30" s="152">
        <v>41974</v>
      </c>
      <c r="L30" s="63">
        <v>42339</v>
      </c>
      <c r="M30" s="159" t="s">
        <v>86</v>
      </c>
      <c r="N30" s="117"/>
    </row>
    <row r="31" spans="1:14" s="118" customFormat="1" ht="143.25" customHeight="1" x14ac:dyDescent="0.25">
      <c r="A31" s="131" t="s">
        <v>93</v>
      </c>
      <c r="B31" s="131" t="s">
        <v>96</v>
      </c>
      <c r="C31" s="87" t="s">
        <v>73</v>
      </c>
      <c r="D31" s="123">
        <v>10</v>
      </c>
      <c r="E31" s="123" t="s">
        <v>32</v>
      </c>
      <c r="F31" s="123" t="s">
        <v>33</v>
      </c>
      <c r="G31" s="123" t="s">
        <v>13</v>
      </c>
      <c r="H31" s="123">
        <v>1</v>
      </c>
      <c r="I31" s="144">
        <v>301</v>
      </c>
      <c r="J31" s="123" t="s">
        <v>138</v>
      </c>
      <c r="K31" s="152">
        <v>41974</v>
      </c>
      <c r="L31" s="135">
        <v>42339</v>
      </c>
      <c r="M31" s="123" t="s">
        <v>86</v>
      </c>
      <c r="N31" s="123"/>
    </row>
    <row r="32" spans="1:14" s="51" customFormat="1" ht="54.75" customHeight="1" thickBot="1" x14ac:dyDescent="0.3">
      <c r="A32" s="220" t="s">
        <v>66</v>
      </c>
      <c r="B32" s="216" t="s">
        <v>15</v>
      </c>
      <c r="C32" s="87" t="s">
        <v>82</v>
      </c>
      <c r="D32" s="213">
        <v>11</v>
      </c>
      <c r="E32" s="169" t="s">
        <v>106</v>
      </c>
      <c r="F32" s="213" t="s">
        <v>141</v>
      </c>
      <c r="G32" s="213" t="s">
        <v>13</v>
      </c>
      <c r="H32" s="213">
        <v>1</v>
      </c>
      <c r="I32" s="214">
        <v>300</v>
      </c>
      <c r="J32" s="213" t="s">
        <v>31</v>
      </c>
      <c r="K32" s="215">
        <v>41974</v>
      </c>
      <c r="L32" s="215">
        <v>42036</v>
      </c>
      <c r="M32" s="164" t="s">
        <v>86</v>
      </c>
      <c r="N32" s="213"/>
    </row>
    <row r="33" spans="1:2832 16346:16384" s="51" customFormat="1" ht="22.5" hidden="1" customHeight="1" x14ac:dyDescent="0.25">
      <c r="A33" s="225"/>
      <c r="B33" s="217" t="s">
        <v>15</v>
      </c>
      <c r="C33" s="119" t="s">
        <v>82</v>
      </c>
      <c r="D33" s="213"/>
      <c r="E33" s="169"/>
      <c r="F33" s="213"/>
      <c r="G33" s="213"/>
      <c r="H33" s="213"/>
      <c r="I33" s="214"/>
      <c r="J33" s="213"/>
      <c r="K33" s="215"/>
      <c r="L33" s="215"/>
      <c r="M33" s="164"/>
      <c r="N33" s="213"/>
    </row>
    <row r="34" spans="1:2832 16346:16384" ht="12.75" hidden="1" customHeight="1" thickBot="1" x14ac:dyDescent="0.25">
      <c r="A34" s="224"/>
      <c r="B34" s="221"/>
      <c r="C34" s="167"/>
      <c r="D34" s="167"/>
      <c r="E34" s="168"/>
      <c r="F34" s="167"/>
      <c r="G34" s="167"/>
      <c r="H34" s="167"/>
      <c r="I34" s="218"/>
      <c r="J34" s="167"/>
      <c r="K34" s="219"/>
      <c r="L34" s="219"/>
      <c r="M34" s="167"/>
      <c r="N34" s="167"/>
    </row>
    <row r="35" spans="1:2832 16346:16384" ht="65.25" customHeight="1" x14ac:dyDescent="0.25">
      <c r="A35" s="222" t="s">
        <v>71</v>
      </c>
      <c r="B35" s="164" t="s">
        <v>34</v>
      </c>
      <c r="C35" s="115" t="s">
        <v>79</v>
      </c>
      <c r="D35" s="164">
        <v>12</v>
      </c>
      <c r="E35" s="223" t="s">
        <v>35</v>
      </c>
      <c r="F35" s="164" t="s">
        <v>36</v>
      </c>
      <c r="G35" s="164" t="s">
        <v>13</v>
      </c>
      <c r="H35" s="164">
        <v>1</v>
      </c>
      <c r="I35" s="165">
        <v>370</v>
      </c>
      <c r="J35" s="164" t="s">
        <v>137</v>
      </c>
      <c r="K35" s="166">
        <v>41974</v>
      </c>
      <c r="L35" s="166">
        <v>42339</v>
      </c>
      <c r="M35" s="164" t="s">
        <v>86</v>
      </c>
      <c r="N35" s="164"/>
    </row>
    <row r="36" spans="1:2832 16346:16384" ht="195" customHeight="1" x14ac:dyDescent="0.25">
      <c r="A36" s="16" t="s">
        <v>140</v>
      </c>
      <c r="B36" s="102" t="s">
        <v>10</v>
      </c>
      <c r="C36" s="100" t="s">
        <v>81</v>
      </c>
      <c r="D36" s="103">
        <v>13</v>
      </c>
      <c r="E36" s="101" t="s">
        <v>147</v>
      </c>
      <c r="F36" s="104" t="s">
        <v>37</v>
      </c>
      <c r="G36" s="96" t="s">
        <v>13</v>
      </c>
      <c r="H36" s="96">
        <v>7</v>
      </c>
      <c r="I36" s="98">
        <v>1697</v>
      </c>
      <c r="J36" s="96" t="s">
        <v>139</v>
      </c>
      <c r="K36" s="135">
        <v>41974</v>
      </c>
      <c r="L36" s="95">
        <v>42339</v>
      </c>
      <c r="M36" s="96" t="s">
        <v>86</v>
      </c>
      <c r="N36" s="96"/>
    </row>
    <row r="37" spans="1:2832 16346:16384" ht="61.5" customHeight="1" x14ac:dyDescent="0.25">
      <c r="A37" s="112" t="s">
        <v>68</v>
      </c>
      <c r="B37" s="111" t="s">
        <v>38</v>
      </c>
      <c r="C37" s="111" t="s">
        <v>78</v>
      </c>
      <c r="D37" s="111">
        <v>14</v>
      </c>
      <c r="E37" s="113" t="s">
        <v>39</v>
      </c>
      <c r="F37" s="111" t="s">
        <v>40</v>
      </c>
      <c r="G37" s="111" t="s">
        <v>13</v>
      </c>
      <c r="H37" s="111">
        <v>1</v>
      </c>
      <c r="I37" s="114">
        <v>300</v>
      </c>
      <c r="J37" s="111" t="s">
        <v>41</v>
      </c>
      <c r="K37" s="116">
        <v>41974</v>
      </c>
      <c r="L37" s="116">
        <v>42339</v>
      </c>
      <c r="M37" s="111" t="s">
        <v>86</v>
      </c>
      <c r="N37" s="136"/>
    </row>
    <row r="38" spans="1:2832 16346:16384" s="118" customFormat="1" ht="61.5" customHeight="1" x14ac:dyDescent="0.25">
      <c r="A38" s="131" t="s">
        <v>125</v>
      </c>
      <c r="B38" s="123" t="s">
        <v>100</v>
      </c>
      <c r="C38" s="87" t="s">
        <v>101</v>
      </c>
      <c r="D38" s="123">
        <v>15</v>
      </c>
      <c r="E38" s="132" t="s">
        <v>98</v>
      </c>
      <c r="F38" s="132" t="s">
        <v>99</v>
      </c>
      <c r="G38" s="132" t="s">
        <v>13</v>
      </c>
      <c r="H38" s="123">
        <v>1</v>
      </c>
      <c r="I38" s="133">
        <v>104.4</v>
      </c>
      <c r="J38" s="123"/>
      <c r="K38" s="134">
        <v>41974</v>
      </c>
      <c r="L38" s="134">
        <v>42339</v>
      </c>
      <c r="M38" s="123" t="s">
        <v>48</v>
      </c>
      <c r="N38" s="123"/>
    </row>
    <row r="39" spans="1:2832 16346:16384" s="154" customFormat="1" ht="61.5" customHeight="1" x14ac:dyDescent="0.25">
      <c r="A39" s="131" t="s">
        <v>119</v>
      </c>
      <c r="B39" s="156" t="s">
        <v>150</v>
      </c>
      <c r="C39" s="153" t="s">
        <v>151</v>
      </c>
      <c r="D39" s="155">
        <v>16</v>
      </c>
      <c r="E39" s="153" t="s">
        <v>152</v>
      </c>
      <c r="F39" s="155" t="s">
        <v>153</v>
      </c>
      <c r="G39" s="155" t="s">
        <v>154</v>
      </c>
      <c r="H39" s="155">
        <v>10</v>
      </c>
      <c r="I39" s="158">
        <v>860</v>
      </c>
      <c r="J39" s="157" t="s">
        <v>155</v>
      </c>
      <c r="K39" s="134">
        <v>41974</v>
      </c>
      <c r="L39" s="134">
        <v>42339</v>
      </c>
      <c r="M39" s="155" t="s">
        <v>86</v>
      </c>
      <c r="N39" s="155"/>
    </row>
    <row r="40" spans="1:2832 16346:16384" s="51" customFormat="1" ht="61.5" customHeight="1" x14ac:dyDescent="0.25">
      <c r="A40" s="44" t="s">
        <v>70</v>
      </c>
      <c r="B40" s="46" t="s">
        <v>26</v>
      </c>
      <c r="C40" s="47" t="s">
        <v>76</v>
      </c>
      <c r="D40" s="46">
        <v>17</v>
      </c>
      <c r="E40" s="42" t="s">
        <v>27</v>
      </c>
      <c r="F40" s="46" t="s">
        <v>28</v>
      </c>
      <c r="G40" s="46" t="s">
        <v>13</v>
      </c>
      <c r="H40" s="46">
        <v>1</v>
      </c>
      <c r="I40" s="48">
        <v>265</v>
      </c>
      <c r="J40" s="46"/>
      <c r="K40" s="45">
        <v>41974</v>
      </c>
      <c r="L40" s="45">
        <v>42339</v>
      </c>
      <c r="M40" s="66" t="s">
        <v>149</v>
      </c>
      <c r="N40" s="46"/>
    </row>
    <row r="41" spans="1:2832 16346:16384" ht="24.75" customHeight="1" x14ac:dyDescent="0.25">
      <c r="A41" s="188" t="s">
        <v>90</v>
      </c>
      <c r="B41" s="189"/>
      <c r="C41" s="189"/>
      <c r="D41" s="189"/>
      <c r="E41" s="189"/>
      <c r="F41" s="189"/>
      <c r="G41" s="189"/>
      <c r="H41" s="190"/>
      <c r="I41" s="23">
        <f>SUM(I21:I40)</f>
        <v>10326.799999999999</v>
      </c>
      <c r="J41" s="188"/>
      <c r="K41" s="189"/>
      <c r="L41" s="189"/>
      <c r="M41" s="189"/>
      <c r="N41" s="190"/>
    </row>
    <row r="42" spans="1:2832 16346:16384" ht="60" customHeight="1" x14ac:dyDescent="0.25">
      <c r="A42" s="191" t="s">
        <v>42</v>
      </c>
      <c r="B42" s="192"/>
      <c r="C42" s="192"/>
      <c r="D42" s="192"/>
      <c r="E42" s="192"/>
      <c r="F42" s="192"/>
      <c r="G42" s="192"/>
      <c r="H42" s="193"/>
      <c r="I42" s="23"/>
      <c r="J42" s="25"/>
      <c r="K42" s="25"/>
      <c r="L42" s="25"/>
      <c r="M42" s="5" t="s">
        <v>49</v>
      </c>
      <c r="N42" s="21"/>
    </row>
    <row r="43" spans="1:2832 16346:16384" s="120" customFormat="1" ht="64.5" customHeight="1" x14ac:dyDescent="0.25">
      <c r="A43" s="141" t="s">
        <v>67</v>
      </c>
      <c r="B43" s="122"/>
      <c r="C43" s="122"/>
      <c r="D43" s="123"/>
      <c r="E43" s="124"/>
      <c r="F43" s="125"/>
      <c r="G43" s="125"/>
      <c r="H43" s="125"/>
      <c r="I43" s="126">
        <v>70</v>
      </c>
      <c r="J43" s="125"/>
      <c r="K43" s="125"/>
      <c r="L43" s="127"/>
      <c r="M43" s="132" t="s">
        <v>49</v>
      </c>
      <c r="N43" s="129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0"/>
      <c r="EL43" s="130"/>
      <c r="EM43" s="130"/>
      <c r="EN43" s="130"/>
      <c r="EO43" s="130"/>
      <c r="EP43" s="130"/>
      <c r="EQ43" s="130"/>
      <c r="ER43" s="130"/>
      <c r="ES43" s="130"/>
      <c r="ET43" s="130"/>
      <c r="EU43" s="130"/>
      <c r="EV43" s="130"/>
      <c r="EW43" s="130"/>
      <c r="EX43" s="130"/>
      <c r="EY43" s="130"/>
      <c r="EZ43" s="130"/>
      <c r="FA43" s="130"/>
      <c r="FB43" s="130"/>
      <c r="FC43" s="130"/>
      <c r="FD43" s="130"/>
      <c r="FE43" s="130"/>
      <c r="FF43" s="130"/>
      <c r="FG43" s="130"/>
      <c r="FH43" s="130"/>
      <c r="FI43" s="130"/>
      <c r="FJ43" s="130"/>
      <c r="FK43" s="130"/>
      <c r="FL43" s="130"/>
      <c r="FM43" s="130"/>
      <c r="FN43" s="130"/>
      <c r="FO43" s="130"/>
      <c r="FP43" s="130"/>
      <c r="FQ43" s="130"/>
      <c r="FR43" s="130"/>
      <c r="FS43" s="130"/>
      <c r="FT43" s="130"/>
      <c r="FU43" s="130"/>
      <c r="FV43" s="130"/>
      <c r="FW43" s="130"/>
      <c r="FX43" s="130"/>
      <c r="FY43" s="130"/>
      <c r="FZ43" s="130"/>
      <c r="GA43" s="130"/>
      <c r="GB43" s="130"/>
      <c r="GC43" s="130"/>
      <c r="GD43" s="130"/>
      <c r="GE43" s="130"/>
      <c r="GF43" s="130"/>
      <c r="GG43" s="130"/>
      <c r="GH43" s="130"/>
      <c r="GI43" s="130"/>
      <c r="GJ43" s="130"/>
      <c r="GK43" s="130"/>
      <c r="GL43" s="130"/>
      <c r="GM43" s="130"/>
      <c r="GN43" s="130"/>
      <c r="GO43" s="130"/>
      <c r="GP43" s="130"/>
      <c r="GQ43" s="130"/>
      <c r="GR43" s="130"/>
      <c r="GS43" s="130"/>
      <c r="GT43" s="130"/>
      <c r="GU43" s="130"/>
      <c r="GV43" s="130"/>
      <c r="GW43" s="130"/>
      <c r="GX43" s="130"/>
      <c r="GY43" s="130"/>
      <c r="GZ43" s="130"/>
      <c r="HA43" s="130"/>
      <c r="HB43" s="130"/>
      <c r="HC43" s="130"/>
      <c r="HD43" s="130"/>
      <c r="HE43" s="130"/>
      <c r="HF43" s="130"/>
      <c r="HG43" s="130"/>
      <c r="HH43" s="130"/>
      <c r="HI43" s="130"/>
      <c r="HJ43" s="130"/>
      <c r="HK43" s="130"/>
      <c r="HL43" s="130"/>
      <c r="HM43" s="130"/>
      <c r="HN43" s="130"/>
      <c r="HO43" s="130"/>
      <c r="HP43" s="130"/>
      <c r="HQ43" s="130"/>
      <c r="HR43" s="130"/>
      <c r="HS43" s="130"/>
      <c r="HT43" s="130"/>
      <c r="HU43" s="130"/>
      <c r="HV43" s="130"/>
      <c r="HW43" s="130"/>
      <c r="HX43" s="130"/>
      <c r="HY43" s="130"/>
      <c r="HZ43" s="130"/>
      <c r="IA43" s="130"/>
      <c r="IB43" s="130"/>
      <c r="IC43" s="130"/>
      <c r="ID43" s="130"/>
      <c r="IE43" s="130"/>
      <c r="IF43" s="130"/>
      <c r="IG43" s="130"/>
      <c r="IH43" s="130"/>
      <c r="II43" s="130"/>
      <c r="IJ43" s="130"/>
      <c r="IK43" s="130"/>
      <c r="IL43" s="130"/>
      <c r="IM43" s="130"/>
      <c r="IN43" s="130"/>
      <c r="IO43" s="130"/>
      <c r="IP43" s="130"/>
      <c r="IQ43" s="130"/>
      <c r="IR43" s="130"/>
      <c r="IS43" s="130"/>
      <c r="IT43" s="130"/>
      <c r="IU43" s="130"/>
      <c r="IV43" s="130"/>
      <c r="IW43" s="130"/>
      <c r="IX43" s="130"/>
      <c r="IY43" s="130"/>
      <c r="IZ43" s="130"/>
      <c r="JA43" s="130"/>
      <c r="JB43" s="130"/>
      <c r="JC43" s="130"/>
      <c r="JD43" s="130"/>
      <c r="JE43" s="130"/>
      <c r="JF43" s="130"/>
      <c r="JG43" s="130"/>
      <c r="JH43" s="130"/>
      <c r="JI43" s="130"/>
      <c r="JJ43" s="130"/>
      <c r="JK43" s="130"/>
      <c r="JL43" s="130"/>
      <c r="JM43" s="130"/>
      <c r="JN43" s="130"/>
      <c r="JO43" s="130"/>
      <c r="JP43" s="130"/>
      <c r="JQ43" s="130"/>
      <c r="JR43" s="130"/>
      <c r="JS43" s="130"/>
      <c r="JT43" s="130"/>
      <c r="JU43" s="130"/>
      <c r="JV43" s="130"/>
      <c r="JW43" s="130"/>
      <c r="JX43" s="130"/>
      <c r="JY43" s="130"/>
      <c r="JZ43" s="130"/>
      <c r="KA43" s="130"/>
      <c r="KB43" s="130"/>
      <c r="KC43" s="130"/>
      <c r="KD43" s="130"/>
      <c r="KE43" s="130"/>
      <c r="KF43" s="130"/>
      <c r="KG43" s="130"/>
      <c r="KH43" s="130"/>
      <c r="KI43" s="130"/>
      <c r="KJ43" s="130"/>
      <c r="KK43" s="130"/>
      <c r="KL43" s="130"/>
      <c r="KM43" s="130"/>
      <c r="KN43" s="130"/>
      <c r="KO43" s="130"/>
      <c r="KP43" s="130"/>
      <c r="KQ43" s="130"/>
      <c r="KR43" s="130"/>
      <c r="KS43" s="130"/>
      <c r="KT43" s="130"/>
      <c r="KU43" s="130"/>
      <c r="KV43" s="130"/>
      <c r="KW43" s="130"/>
      <c r="KX43" s="130"/>
      <c r="KY43" s="130"/>
      <c r="KZ43" s="130"/>
      <c r="LA43" s="130"/>
      <c r="LB43" s="130"/>
      <c r="LC43" s="130"/>
      <c r="LD43" s="130"/>
      <c r="LE43" s="130"/>
      <c r="LF43" s="130"/>
      <c r="LG43" s="130"/>
      <c r="LH43" s="130"/>
      <c r="LI43" s="130"/>
      <c r="LJ43" s="130"/>
      <c r="LK43" s="130"/>
      <c r="LL43" s="130"/>
      <c r="LM43" s="130"/>
      <c r="LN43" s="130"/>
      <c r="LO43" s="130"/>
      <c r="LP43" s="130"/>
      <c r="LQ43" s="130"/>
      <c r="LR43" s="130"/>
      <c r="LS43" s="130"/>
      <c r="LT43" s="130"/>
      <c r="LU43" s="130"/>
      <c r="LV43" s="130"/>
      <c r="LW43" s="130"/>
      <c r="LX43" s="130"/>
      <c r="LY43" s="130"/>
      <c r="LZ43" s="130"/>
      <c r="MA43" s="130"/>
      <c r="MB43" s="130"/>
      <c r="MC43" s="130"/>
      <c r="MD43" s="130"/>
      <c r="ME43" s="130"/>
      <c r="MF43" s="130"/>
      <c r="MG43" s="130"/>
      <c r="MH43" s="130"/>
      <c r="MI43" s="130"/>
      <c r="MJ43" s="130"/>
      <c r="MK43" s="130"/>
      <c r="ML43" s="130"/>
      <c r="MM43" s="130"/>
      <c r="MN43" s="130"/>
      <c r="MO43" s="130"/>
      <c r="MP43" s="130"/>
      <c r="MQ43" s="130"/>
      <c r="MR43" s="130"/>
      <c r="MS43" s="130"/>
      <c r="MT43" s="130"/>
      <c r="MU43" s="130"/>
      <c r="MV43" s="130"/>
      <c r="MW43" s="130"/>
      <c r="MX43" s="130"/>
      <c r="MY43" s="130"/>
      <c r="MZ43" s="130"/>
      <c r="NA43" s="130"/>
      <c r="NB43" s="130"/>
      <c r="NC43" s="130"/>
      <c r="ND43" s="130"/>
      <c r="NE43" s="130"/>
      <c r="NF43" s="130"/>
      <c r="NG43" s="130"/>
      <c r="NH43" s="130"/>
      <c r="NI43" s="130"/>
      <c r="NJ43" s="130"/>
      <c r="NK43" s="130"/>
      <c r="NL43" s="130"/>
      <c r="NM43" s="130"/>
      <c r="NN43" s="130"/>
      <c r="NO43" s="130"/>
      <c r="NP43" s="130"/>
      <c r="NQ43" s="130"/>
      <c r="NR43" s="130"/>
      <c r="NS43" s="130"/>
      <c r="NT43" s="130"/>
      <c r="NU43" s="130"/>
      <c r="NV43" s="130"/>
      <c r="NW43" s="130"/>
      <c r="NX43" s="130"/>
      <c r="NY43" s="130"/>
      <c r="NZ43" s="130"/>
      <c r="OA43" s="130"/>
      <c r="OB43" s="130"/>
      <c r="OC43" s="130"/>
      <c r="OD43" s="130"/>
      <c r="OE43" s="130"/>
      <c r="OF43" s="130"/>
      <c r="OG43" s="130"/>
      <c r="OH43" s="130"/>
      <c r="OI43" s="130"/>
      <c r="OJ43" s="130"/>
      <c r="OK43" s="130"/>
      <c r="OL43" s="130"/>
      <c r="OM43" s="130"/>
      <c r="ON43" s="130"/>
      <c r="OO43" s="130"/>
      <c r="OP43" s="130"/>
      <c r="OQ43" s="130"/>
      <c r="OR43" s="130"/>
      <c r="OS43" s="130"/>
      <c r="OT43" s="130"/>
      <c r="OU43" s="130"/>
      <c r="OV43" s="130"/>
      <c r="OW43" s="130"/>
      <c r="OX43" s="130"/>
      <c r="OY43" s="130"/>
      <c r="OZ43" s="130"/>
      <c r="PA43" s="130"/>
      <c r="PB43" s="130"/>
      <c r="PC43" s="130"/>
      <c r="PD43" s="130"/>
      <c r="PE43" s="130"/>
      <c r="PF43" s="130"/>
      <c r="PG43" s="130"/>
      <c r="PH43" s="130"/>
      <c r="PI43" s="130"/>
      <c r="PJ43" s="130"/>
      <c r="PK43" s="130"/>
      <c r="PL43" s="130"/>
      <c r="PM43" s="130"/>
      <c r="PN43" s="130"/>
      <c r="PO43" s="130"/>
      <c r="PP43" s="130"/>
      <c r="PQ43" s="130"/>
      <c r="PR43" s="130"/>
      <c r="PS43" s="130"/>
      <c r="PT43" s="130"/>
      <c r="PU43" s="130"/>
      <c r="PV43" s="130"/>
      <c r="PW43" s="130"/>
      <c r="PX43" s="130"/>
      <c r="PY43" s="130"/>
      <c r="PZ43" s="130"/>
      <c r="QA43" s="130"/>
      <c r="QB43" s="130"/>
      <c r="QC43" s="130"/>
      <c r="QD43" s="130"/>
      <c r="QE43" s="130"/>
      <c r="QF43" s="130"/>
      <c r="QG43" s="130"/>
      <c r="QH43" s="130"/>
      <c r="QI43" s="130"/>
      <c r="QJ43" s="130"/>
      <c r="QK43" s="130"/>
      <c r="QL43" s="130"/>
      <c r="QM43" s="130"/>
      <c r="QN43" s="130"/>
      <c r="QO43" s="130"/>
      <c r="QP43" s="130"/>
      <c r="QQ43" s="130"/>
      <c r="QR43" s="130"/>
      <c r="QS43" s="130"/>
      <c r="QT43" s="130"/>
      <c r="QU43" s="130"/>
      <c r="QV43" s="130"/>
      <c r="QW43" s="130"/>
      <c r="QX43" s="130"/>
      <c r="QY43" s="130"/>
      <c r="QZ43" s="130"/>
      <c r="RA43" s="130"/>
      <c r="RB43" s="130"/>
      <c r="RC43" s="130"/>
      <c r="RD43" s="130"/>
      <c r="RE43" s="130"/>
      <c r="RF43" s="130"/>
      <c r="RG43" s="130"/>
      <c r="RH43" s="130"/>
      <c r="RI43" s="130"/>
      <c r="RJ43" s="130"/>
      <c r="RK43" s="130"/>
      <c r="RL43" s="130"/>
      <c r="RM43" s="130"/>
      <c r="RN43" s="130"/>
      <c r="RO43" s="130"/>
      <c r="RP43" s="130"/>
      <c r="RQ43" s="130"/>
      <c r="RR43" s="130"/>
      <c r="RS43" s="130"/>
      <c r="RT43" s="130"/>
      <c r="RU43" s="130"/>
      <c r="RV43" s="130"/>
      <c r="RW43" s="130"/>
      <c r="RX43" s="130"/>
      <c r="RY43" s="130"/>
      <c r="RZ43" s="130"/>
      <c r="SA43" s="130"/>
      <c r="SB43" s="130"/>
      <c r="SC43" s="130"/>
      <c r="SD43" s="130"/>
      <c r="SE43" s="130"/>
      <c r="SF43" s="130"/>
      <c r="SG43" s="130"/>
      <c r="SH43" s="130"/>
      <c r="SI43" s="130"/>
      <c r="SJ43" s="130"/>
      <c r="SK43" s="130"/>
      <c r="SL43" s="130"/>
      <c r="SM43" s="130"/>
      <c r="SN43" s="130"/>
      <c r="SO43" s="130"/>
      <c r="SP43" s="130"/>
      <c r="SQ43" s="130"/>
      <c r="SR43" s="130"/>
      <c r="SS43" s="130"/>
      <c r="ST43" s="130"/>
      <c r="SU43" s="130"/>
      <c r="SV43" s="130"/>
      <c r="SW43" s="130"/>
      <c r="SX43" s="130"/>
      <c r="SY43" s="130"/>
      <c r="SZ43" s="130"/>
      <c r="TA43" s="130"/>
      <c r="TB43" s="130"/>
      <c r="TC43" s="130"/>
      <c r="TD43" s="130"/>
      <c r="TE43" s="130"/>
      <c r="TF43" s="130"/>
      <c r="TG43" s="130"/>
      <c r="TH43" s="130"/>
      <c r="TI43" s="130"/>
      <c r="TJ43" s="130"/>
      <c r="TK43" s="130"/>
      <c r="TL43" s="130"/>
      <c r="TM43" s="130"/>
      <c r="TN43" s="130"/>
      <c r="TO43" s="130"/>
      <c r="TP43" s="130"/>
      <c r="TQ43" s="130"/>
      <c r="TR43" s="130"/>
      <c r="TS43" s="130"/>
      <c r="TT43" s="130"/>
      <c r="TU43" s="130"/>
      <c r="TV43" s="130"/>
      <c r="TW43" s="130"/>
      <c r="TX43" s="130"/>
      <c r="TY43" s="130"/>
      <c r="TZ43" s="130"/>
      <c r="UA43" s="130"/>
      <c r="UB43" s="130"/>
      <c r="UC43" s="130"/>
      <c r="UD43" s="130"/>
      <c r="UE43" s="130"/>
      <c r="UF43" s="130"/>
      <c r="UG43" s="130"/>
      <c r="UH43" s="130"/>
      <c r="UI43" s="130"/>
      <c r="UJ43" s="130"/>
      <c r="UK43" s="130"/>
      <c r="UL43" s="130"/>
      <c r="UM43" s="130"/>
      <c r="UN43" s="130"/>
      <c r="UO43" s="130"/>
      <c r="UP43" s="130"/>
      <c r="UQ43" s="130"/>
      <c r="UR43" s="130"/>
      <c r="US43" s="130"/>
      <c r="UT43" s="130"/>
      <c r="UU43" s="130"/>
      <c r="UV43" s="130"/>
      <c r="UW43" s="130"/>
      <c r="UX43" s="130"/>
      <c r="UY43" s="130"/>
      <c r="UZ43" s="130"/>
      <c r="VA43" s="130"/>
      <c r="VB43" s="130"/>
      <c r="VC43" s="130"/>
      <c r="VD43" s="130"/>
      <c r="VE43" s="130"/>
      <c r="VF43" s="130"/>
      <c r="VG43" s="130"/>
      <c r="VH43" s="130"/>
      <c r="VI43" s="130"/>
      <c r="VJ43" s="130"/>
      <c r="VK43" s="130"/>
      <c r="VL43" s="130"/>
      <c r="VM43" s="130"/>
      <c r="VN43" s="130"/>
      <c r="VO43" s="130"/>
      <c r="VP43" s="130"/>
      <c r="VQ43" s="130"/>
      <c r="VR43" s="130"/>
      <c r="VS43" s="130"/>
      <c r="VT43" s="130"/>
      <c r="VU43" s="130"/>
      <c r="VV43" s="130"/>
      <c r="VW43" s="130"/>
      <c r="VX43" s="130"/>
      <c r="VY43" s="130"/>
      <c r="VZ43" s="130"/>
      <c r="WA43" s="130"/>
      <c r="WB43" s="130"/>
      <c r="WC43" s="130"/>
      <c r="WD43" s="130"/>
      <c r="WE43" s="130"/>
      <c r="WF43" s="130"/>
      <c r="WG43" s="130"/>
      <c r="WH43" s="130"/>
      <c r="WI43" s="130"/>
      <c r="WJ43" s="130"/>
      <c r="WK43" s="130"/>
      <c r="WL43" s="130"/>
      <c r="WM43" s="130"/>
      <c r="WN43" s="130"/>
      <c r="WO43" s="130"/>
      <c r="WP43" s="130"/>
      <c r="WQ43" s="130"/>
      <c r="WR43" s="130"/>
      <c r="WS43" s="130"/>
      <c r="WT43" s="130"/>
      <c r="WU43" s="130"/>
      <c r="WV43" s="130"/>
      <c r="WW43" s="130"/>
      <c r="WX43" s="130"/>
      <c r="WY43" s="130"/>
      <c r="WZ43" s="130"/>
      <c r="XA43" s="130"/>
      <c r="XB43" s="130"/>
      <c r="XC43" s="130"/>
      <c r="XD43" s="130"/>
      <c r="XE43" s="130"/>
      <c r="XF43" s="130"/>
      <c r="XG43" s="130"/>
      <c r="XH43" s="130"/>
      <c r="XI43" s="130"/>
      <c r="XJ43" s="130"/>
      <c r="XK43" s="130"/>
      <c r="XL43" s="130"/>
      <c r="XM43" s="130"/>
      <c r="XN43" s="130"/>
      <c r="XO43" s="130"/>
      <c r="XP43" s="130"/>
      <c r="XQ43" s="130"/>
      <c r="XR43" s="130"/>
      <c r="XS43" s="130"/>
      <c r="XT43" s="130"/>
      <c r="XU43" s="130"/>
      <c r="XV43" s="130"/>
      <c r="XW43" s="130"/>
      <c r="XX43" s="130"/>
      <c r="XY43" s="130"/>
      <c r="XZ43" s="130"/>
      <c r="YA43" s="130"/>
      <c r="YB43" s="130"/>
      <c r="YC43" s="130"/>
      <c r="YD43" s="130"/>
      <c r="YE43" s="130"/>
      <c r="YF43" s="130"/>
      <c r="YG43" s="130"/>
      <c r="YH43" s="130"/>
      <c r="YI43" s="130"/>
      <c r="YJ43" s="130"/>
      <c r="YK43" s="130"/>
      <c r="YL43" s="130"/>
      <c r="YM43" s="130"/>
      <c r="YN43" s="130"/>
      <c r="YO43" s="130"/>
      <c r="YP43" s="130"/>
      <c r="YQ43" s="130"/>
      <c r="YR43" s="130"/>
      <c r="YS43" s="130"/>
      <c r="YT43" s="130"/>
      <c r="YU43" s="130"/>
      <c r="YV43" s="130"/>
      <c r="YW43" s="130"/>
      <c r="YX43" s="130"/>
      <c r="YY43" s="130"/>
      <c r="YZ43" s="130"/>
      <c r="ZA43" s="130"/>
      <c r="ZB43" s="130"/>
      <c r="ZC43" s="130"/>
      <c r="ZD43" s="130"/>
      <c r="ZE43" s="130"/>
      <c r="ZF43" s="130"/>
      <c r="ZG43" s="130"/>
      <c r="ZH43" s="130"/>
      <c r="ZI43" s="130"/>
      <c r="ZJ43" s="130"/>
      <c r="ZK43" s="130"/>
      <c r="ZL43" s="130"/>
      <c r="ZM43" s="130"/>
      <c r="ZN43" s="130"/>
      <c r="ZO43" s="130"/>
      <c r="ZP43" s="130"/>
      <c r="ZQ43" s="130"/>
      <c r="ZR43" s="130"/>
      <c r="ZS43" s="130"/>
      <c r="ZT43" s="130"/>
      <c r="ZU43" s="130"/>
      <c r="ZV43" s="130"/>
      <c r="ZW43" s="130"/>
      <c r="ZX43" s="130"/>
      <c r="ZY43" s="130"/>
      <c r="ZZ43" s="130"/>
      <c r="AAA43" s="130"/>
      <c r="AAB43" s="130"/>
      <c r="AAC43" s="130"/>
      <c r="AAD43" s="130"/>
      <c r="AAE43" s="130"/>
      <c r="AAF43" s="130"/>
      <c r="AAG43" s="130"/>
      <c r="AAH43" s="130"/>
      <c r="AAI43" s="130"/>
      <c r="AAJ43" s="130"/>
      <c r="AAK43" s="130"/>
      <c r="AAL43" s="130"/>
      <c r="AAM43" s="130"/>
      <c r="AAN43" s="130"/>
      <c r="AAO43" s="130"/>
      <c r="AAP43" s="130"/>
      <c r="AAQ43" s="130"/>
      <c r="AAR43" s="130"/>
      <c r="AAS43" s="130"/>
      <c r="AAT43" s="130"/>
      <c r="AAU43" s="130"/>
      <c r="AAV43" s="130"/>
      <c r="AAW43" s="130"/>
      <c r="AAX43" s="130"/>
      <c r="AAY43" s="130"/>
      <c r="AAZ43" s="130"/>
      <c r="ABA43" s="130"/>
      <c r="ABB43" s="130"/>
      <c r="ABC43" s="130"/>
      <c r="ABD43" s="130"/>
      <c r="ABE43" s="130"/>
      <c r="ABF43" s="130"/>
      <c r="ABG43" s="130"/>
      <c r="ABH43" s="130"/>
      <c r="ABI43" s="130"/>
      <c r="ABJ43" s="130"/>
      <c r="ABK43" s="130"/>
      <c r="ABL43" s="130"/>
      <c r="ABM43" s="130"/>
      <c r="ABN43" s="130"/>
      <c r="ABO43" s="130"/>
      <c r="ABP43" s="130"/>
      <c r="ABQ43" s="130"/>
      <c r="ABR43" s="130"/>
      <c r="ABS43" s="130"/>
      <c r="ABT43" s="130"/>
      <c r="ABU43" s="130"/>
      <c r="ABV43" s="130"/>
      <c r="ABW43" s="130"/>
      <c r="ABX43" s="130"/>
      <c r="ABY43" s="130"/>
      <c r="ABZ43" s="130"/>
      <c r="ACA43" s="130"/>
      <c r="ACB43" s="130"/>
      <c r="ACC43" s="130"/>
      <c r="ACD43" s="130"/>
      <c r="ACE43" s="130"/>
      <c r="ACF43" s="130"/>
      <c r="ACG43" s="130"/>
      <c r="ACH43" s="130"/>
      <c r="ACI43" s="130"/>
      <c r="ACJ43" s="130"/>
      <c r="ACK43" s="130"/>
      <c r="ACL43" s="130"/>
      <c r="ACM43" s="130"/>
      <c r="ACN43" s="130"/>
      <c r="ACO43" s="130"/>
      <c r="ACP43" s="130"/>
      <c r="ACQ43" s="130"/>
      <c r="ACR43" s="130"/>
      <c r="ACS43" s="130"/>
      <c r="ACT43" s="130"/>
      <c r="ACU43" s="130"/>
      <c r="ACV43" s="130"/>
      <c r="ACW43" s="130"/>
      <c r="ACX43" s="130"/>
      <c r="ACY43" s="130"/>
      <c r="ACZ43" s="130"/>
      <c r="ADA43" s="130"/>
      <c r="ADB43" s="130"/>
      <c r="ADC43" s="130"/>
      <c r="ADD43" s="130"/>
      <c r="ADE43" s="130"/>
      <c r="ADF43" s="130"/>
      <c r="ADG43" s="130"/>
      <c r="ADH43" s="130"/>
      <c r="ADI43" s="130"/>
      <c r="ADJ43" s="130"/>
      <c r="ADK43" s="130"/>
      <c r="ADL43" s="130"/>
      <c r="ADM43" s="130"/>
      <c r="ADN43" s="130"/>
      <c r="ADO43" s="130"/>
      <c r="ADP43" s="130"/>
      <c r="ADQ43" s="130"/>
      <c r="ADR43" s="130"/>
      <c r="ADS43" s="130"/>
      <c r="ADT43" s="130"/>
      <c r="ADU43" s="130"/>
      <c r="ADV43" s="130"/>
      <c r="ADW43" s="130"/>
      <c r="ADX43" s="130"/>
      <c r="ADY43" s="130"/>
      <c r="ADZ43" s="130"/>
      <c r="AEA43" s="130"/>
      <c r="AEB43" s="130"/>
      <c r="AEC43" s="130"/>
      <c r="AED43" s="130"/>
      <c r="AEE43" s="130"/>
      <c r="AEF43" s="130"/>
      <c r="AEG43" s="130"/>
      <c r="AEH43" s="130"/>
      <c r="AEI43" s="130"/>
      <c r="AEJ43" s="130"/>
      <c r="AEK43" s="130"/>
      <c r="AEL43" s="130"/>
      <c r="AEM43" s="130"/>
      <c r="AEN43" s="130"/>
      <c r="AEO43" s="130"/>
      <c r="AEP43" s="130"/>
      <c r="AEQ43" s="130"/>
      <c r="AER43" s="130"/>
      <c r="AES43" s="130"/>
      <c r="AET43" s="130"/>
      <c r="AEU43" s="130"/>
      <c r="AEV43" s="130"/>
      <c r="AEW43" s="130"/>
      <c r="AEX43" s="130"/>
      <c r="AEY43" s="130"/>
      <c r="AEZ43" s="130"/>
      <c r="AFA43" s="130"/>
      <c r="AFB43" s="130"/>
      <c r="AFC43" s="130"/>
      <c r="AFD43" s="130"/>
      <c r="AFE43" s="130"/>
      <c r="AFF43" s="130"/>
      <c r="AFG43" s="130"/>
      <c r="AFH43" s="130"/>
      <c r="AFI43" s="130"/>
      <c r="AFJ43" s="130"/>
      <c r="AFK43" s="130"/>
      <c r="AFL43" s="130"/>
      <c r="AFM43" s="130"/>
      <c r="AFN43" s="130"/>
      <c r="AFO43" s="130"/>
      <c r="AFP43" s="130"/>
      <c r="AFQ43" s="130"/>
      <c r="AFR43" s="130"/>
      <c r="AFS43" s="130"/>
      <c r="AFT43" s="130"/>
      <c r="AFU43" s="130"/>
      <c r="AFV43" s="130"/>
      <c r="AFW43" s="130"/>
      <c r="AFX43" s="130"/>
      <c r="AFY43" s="130"/>
      <c r="AFZ43" s="130"/>
      <c r="AGA43" s="130"/>
      <c r="AGB43" s="130"/>
      <c r="AGC43" s="130"/>
      <c r="AGD43" s="130"/>
      <c r="AGE43" s="130"/>
      <c r="AGF43" s="130"/>
      <c r="AGG43" s="130"/>
      <c r="AGH43" s="130"/>
      <c r="AGI43" s="130"/>
      <c r="AGJ43" s="130"/>
      <c r="AGK43" s="130"/>
      <c r="AGL43" s="130"/>
      <c r="AGM43" s="130"/>
      <c r="AGN43" s="130"/>
      <c r="AGO43" s="130"/>
      <c r="AGP43" s="130"/>
      <c r="AGQ43" s="130"/>
      <c r="AGR43" s="130"/>
      <c r="AGS43" s="130"/>
      <c r="AGT43" s="130"/>
      <c r="AGU43" s="130"/>
      <c r="AGV43" s="130"/>
      <c r="AGW43" s="130"/>
      <c r="AGX43" s="130"/>
      <c r="AGY43" s="130"/>
      <c r="AGZ43" s="130"/>
      <c r="AHA43" s="130"/>
      <c r="AHB43" s="130"/>
      <c r="AHC43" s="130"/>
      <c r="AHD43" s="130"/>
      <c r="AHE43" s="130"/>
      <c r="AHF43" s="130"/>
      <c r="AHG43" s="130"/>
      <c r="AHH43" s="130"/>
      <c r="AHI43" s="130"/>
      <c r="AHJ43" s="130"/>
      <c r="AHK43" s="130"/>
      <c r="AHL43" s="130"/>
      <c r="AHM43" s="130"/>
      <c r="AHN43" s="130"/>
      <c r="AHO43" s="130"/>
      <c r="AHP43" s="130"/>
      <c r="AHQ43" s="130"/>
      <c r="AHR43" s="130"/>
      <c r="AHS43" s="130"/>
      <c r="AHT43" s="130"/>
      <c r="AHU43" s="130"/>
      <c r="AHV43" s="130"/>
      <c r="AHW43" s="130"/>
      <c r="AHX43" s="130"/>
      <c r="AHY43" s="130"/>
      <c r="AHZ43" s="130"/>
      <c r="AIA43" s="130"/>
      <c r="AIB43" s="130"/>
      <c r="AIC43" s="130"/>
      <c r="AID43" s="130"/>
      <c r="AIE43" s="130"/>
      <c r="AIF43" s="130"/>
      <c r="AIG43" s="130"/>
      <c r="AIH43" s="130"/>
      <c r="AII43" s="130"/>
      <c r="AIJ43" s="130"/>
      <c r="AIK43" s="130"/>
      <c r="AIL43" s="130"/>
      <c r="AIM43" s="130"/>
      <c r="AIN43" s="130"/>
      <c r="AIO43" s="130"/>
      <c r="AIP43" s="130"/>
      <c r="AIQ43" s="130"/>
      <c r="AIR43" s="130"/>
      <c r="AIS43" s="130"/>
      <c r="AIT43" s="130"/>
      <c r="AIU43" s="130"/>
      <c r="AIV43" s="130"/>
      <c r="AIW43" s="130"/>
      <c r="AIX43" s="130"/>
      <c r="AIY43" s="130"/>
      <c r="AIZ43" s="130"/>
      <c r="AJA43" s="130"/>
      <c r="AJB43" s="130"/>
      <c r="AJC43" s="130"/>
      <c r="AJD43" s="130"/>
      <c r="AJE43" s="130"/>
      <c r="AJF43" s="130"/>
      <c r="AJG43" s="130"/>
      <c r="AJH43" s="130"/>
      <c r="AJI43" s="130"/>
      <c r="AJJ43" s="130"/>
      <c r="AJK43" s="130"/>
      <c r="AJL43" s="130"/>
      <c r="AJM43" s="130"/>
      <c r="AJN43" s="130"/>
      <c r="AJO43" s="130"/>
      <c r="AJP43" s="130"/>
      <c r="AJQ43" s="130"/>
      <c r="AJR43" s="130"/>
      <c r="AJS43" s="130"/>
      <c r="AJT43" s="130"/>
      <c r="AJU43" s="130"/>
      <c r="AJV43" s="130"/>
      <c r="AJW43" s="130"/>
      <c r="AJX43" s="130"/>
      <c r="AJY43" s="130"/>
      <c r="AJZ43" s="130"/>
      <c r="AKA43" s="130"/>
      <c r="AKB43" s="130"/>
      <c r="AKC43" s="130"/>
      <c r="AKD43" s="130"/>
      <c r="AKE43" s="130"/>
      <c r="AKF43" s="130"/>
      <c r="AKG43" s="130"/>
      <c r="AKH43" s="130"/>
      <c r="AKI43" s="130"/>
      <c r="AKJ43" s="130"/>
      <c r="AKK43" s="130"/>
      <c r="AKL43" s="130"/>
      <c r="AKM43" s="130"/>
      <c r="AKN43" s="130"/>
      <c r="AKO43" s="130"/>
      <c r="AKP43" s="130"/>
      <c r="AKQ43" s="130"/>
      <c r="AKR43" s="130"/>
      <c r="AKS43" s="130"/>
      <c r="AKT43" s="130"/>
      <c r="AKU43" s="130"/>
      <c r="AKV43" s="130"/>
      <c r="AKW43" s="130"/>
      <c r="AKX43" s="130"/>
      <c r="AKY43" s="130"/>
      <c r="AKZ43" s="130"/>
      <c r="ALA43" s="130"/>
      <c r="ALB43" s="130"/>
      <c r="ALC43" s="130"/>
      <c r="ALD43" s="130"/>
      <c r="ALE43" s="130"/>
      <c r="ALF43" s="130"/>
      <c r="ALG43" s="130"/>
      <c r="ALH43" s="130"/>
      <c r="ALI43" s="130"/>
      <c r="ALJ43" s="130"/>
      <c r="ALK43" s="130"/>
      <c r="ALL43" s="130"/>
      <c r="ALM43" s="130"/>
      <c r="ALN43" s="130"/>
      <c r="ALO43" s="130"/>
      <c r="ALP43" s="130"/>
      <c r="ALQ43" s="130"/>
      <c r="ALR43" s="130"/>
      <c r="ALS43" s="130"/>
      <c r="ALT43" s="130"/>
      <c r="ALU43" s="130"/>
      <c r="ALV43" s="130"/>
      <c r="ALW43" s="130"/>
      <c r="ALX43" s="130"/>
      <c r="ALY43" s="130"/>
      <c r="ALZ43" s="130"/>
      <c r="AMA43" s="130"/>
      <c r="AMB43" s="130"/>
      <c r="AMC43" s="130"/>
      <c r="AMD43" s="130"/>
      <c r="AME43" s="130"/>
      <c r="AMF43" s="130"/>
      <c r="AMG43" s="130"/>
      <c r="AMH43" s="130"/>
      <c r="AMI43" s="130"/>
      <c r="AMJ43" s="130"/>
      <c r="AMK43" s="130"/>
      <c r="AML43" s="130"/>
      <c r="AMM43" s="130"/>
      <c r="AMN43" s="130"/>
      <c r="AMO43" s="130"/>
      <c r="AMP43" s="130"/>
      <c r="AMQ43" s="130"/>
      <c r="AMR43" s="130"/>
      <c r="AMS43" s="130"/>
      <c r="AMT43" s="130"/>
      <c r="AMU43" s="130"/>
      <c r="AMV43" s="130"/>
      <c r="AMW43" s="130"/>
      <c r="AMX43" s="130"/>
      <c r="AMY43" s="130"/>
      <c r="AMZ43" s="130"/>
      <c r="ANA43" s="130"/>
      <c r="ANB43" s="130"/>
      <c r="ANC43" s="130"/>
      <c r="AND43" s="130"/>
      <c r="ANE43" s="130"/>
      <c r="ANF43" s="130"/>
      <c r="ANG43" s="130"/>
      <c r="ANH43" s="130"/>
      <c r="ANI43" s="130"/>
      <c r="ANJ43" s="130"/>
      <c r="ANK43" s="130"/>
      <c r="ANL43" s="130"/>
      <c r="ANM43" s="130"/>
      <c r="ANN43" s="130"/>
      <c r="ANO43" s="130"/>
      <c r="ANP43" s="130"/>
      <c r="ANQ43" s="130"/>
      <c r="ANR43" s="130"/>
      <c r="ANS43" s="130"/>
      <c r="ANT43" s="130"/>
      <c r="ANU43" s="130"/>
      <c r="ANV43" s="130"/>
      <c r="ANW43" s="130"/>
      <c r="ANX43" s="130"/>
      <c r="ANY43" s="130"/>
      <c r="ANZ43" s="130"/>
      <c r="AOA43" s="130"/>
      <c r="AOB43" s="130"/>
      <c r="AOC43" s="130"/>
      <c r="AOD43" s="130"/>
      <c r="AOE43" s="130"/>
      <c r="AOF43" s="130"/>
      <c r="AOG43" s="130"/>
      <c r="AOH43" s="130"/>
      <c r="AOI43" s="130"/>
      <c r="AOJ43" s="130"/>
      <c r="AOK43" s="130"/>
      <c r="AOL43" s="130"/>
      <c r="AOM43" s="130"/>
      <c r="AON43" s="130"/>
      <c r="AOO43" s="130"/>
      <c r="AOP43" s="130"/>
      <c r="AOQ43" s="130"/>
      <c r="AOR43" s="130"/>
      <c r="AOS43" s="130"/>
      <c r="AOT43" s="130"/>
      <c r="AOU43" s="130"/>
      <c r="AOV43" s="130"/>
      <c r="AOW43" s="130"/>
      <c r="AOX43" s="130"/>
      <c r="AOY43" s="130"/>
      <c r="AOZ43" s="130"/>
      <c r="APA43" s="130"/>
      <c r="APB43" s="130"/>
      <c r="APC43" s="130"/>
      <c r="APD43" s="130"/>
      <c r="APE43" s="130"/>
      <c r="APF43" s="130"/>
      <c r="APG43" s="130"/>
      <c r="APH43" s="130"/>
      <c r="API43" s="130"/>
      <c r="APJ43" s="130"/>
      <c r="APK43" s="130"/>
      <c r="APL43" s="130"/>
      <c r="APM43" s="130"/>
      <c r="APN43" s="130"/>
      <c r="APO43" s="130"/>
      <c r="APP43" s="130"/>
      <c r="APQ43" s="130"/>
      <c r="APR43" s="130"/>
      <c r="APS43" s="130"/>
      <c r="APT43" s="130"/>
      <c r="APU43" s="130"/>
      <c r="APV43" s="130"/>
      <c r="APW43" s="130"/>
      <c r="APX43" s="130"/>
      <c r="APY43" s="130"/>
      <c r="APZ43" s="130"/>
      <c r="AQA43" s="130"/>
      <c r="AQB43" s="130"/>
      <c r="AQC43" s="130"/>
      <c r="AQD43" s="130"/>
      <c r="AQE43" s="130"/>
      <c r="AQF43" s="130"/>
      <c r="AQG43" s="130"/>
      <c r="AQH43" s="130"/>
      <c r="AQI43" s="130"/>
      <c r="AQJ43" s="130"/>
      <c r="AQK43" s="130"/>
      <c r="AQL43" s="130"/>
      <c r="AQM43" s="130"/>
      <c r="AQN43" s="130"/>
      <c r="AQO43" s="130"/>
      <c r="AQP43" s="130"/>
      <c r="AQQ43" s="130"/>
      <c r="AQR43" s="130"/>
      <c r="AQS43" s="130"/>
      <c r="AQT43" s="130"/>
      <c r="AQU43" s="130"/>
      <c r="AQV43" s="130"/>
      <c r="AQW43" s="130"/>
      <c r="AQX43" s="130"/>
      <c r="AQY43" s="130"/>
      <c r="AQZ43" s="130"/>
      <c r="ARA43" s="130"/>
      <c r="ARB43" s="130"/>
      <c r="ARC43" s="130"/>
      <c r="ARD43" s="130"/>
      <c r="ARE43" s="130"/>
      <c r="ARF43" s="130"/>
      <c r="ARG43" s="130"/>
      <c r="ARH43" s="130"/>
      <c r="ARI43" s="130"/>
      <c r="ARJ43" s="130"/>
      <c r="ARK43" s="130"/>
      <c r="ARL43" s="130"/>
      <c r="ARM43" s="130"/>
      <c r="ARN43" s="130"/>
      <c r="ARO43" s="130"/>
      <c r="ARP43" s="130"/>
      <c r="ARQ43" s="130"/>
      <c r="ARR43" s="130"/>
      <c r="ARS43" s="130"/>
      <c r="ART43" s="130"/>
      <c r="ARU43" s="130"/>
      <c r="ARV43" s="130"/>
      <c r="ARW43" s="130"/>
      <c r="ARX43" s="130"/>
      <c r="ARY43" s="130"/>
      <c r="ARZ43" s="130"/>
      <c r="ASA43" s="130"/>
      <c r="ASB43" s="130"/>
      <c r="ASC43" s="130"/>
      <c r="ASD43" s="130"/>
      <c r="ASE43" s="130"/>
      <c r="ASF43" s="130"/>
      <c r="ASG43" s="130"/>
      <c r="ASH43" s="130"/>
      <c r="ASI43" s="130"/>
      <c r="ASJ43" s="130"/>
      <c r="ASK43" s="130"/>
      <c r="ASL43" s="130"/>
      <c r="ASM43" s="130"/>
      <c r="ASN43" s="130"/>
      <c r="ASO43" s="130"/>
      <c r="ASP43" s="130"/>
      <c r="ASQ43" s="130"/>
      <c r="ASR43" s="130"/>
      <c r="ASS43" s="130"/>
      <c r="AST43" s="130"/>
      <c r="ASU43" s="130"/>
      <c r="ASV43" s="130"/>
      <c r="ASW43" s="130"/>
      <c r="ASX43" s="130"/>
      <c r="ASY43" s="130"/>
      <c r="ASZ43" s="130"/>
      <c r="ATA43" s="130"/>
      <c r="ATB43" s="130"/>
      <c r="ATC43" s="130"/>
      <c r="ATD43" s="130"/>
      <c r="ATE43" s="130"/>
      <c r="ATF43" s="130"/>
      <c r="ATG43" s="130"/>
      <c r="ATH43" s="130"/>
      <c r="ATI43" s="130"/>
      <c r="ATJ43" s="130"/>
      <c r="ATK43" s="130"/>
      <c r="ATL43" s="130"/>
      <c r="ATM43" s="130"/>
      <c r="ATN43" s="130"/>
      <c r="ATO43" s="130"/>
      <c r="ATP43" s="130"/>
      <c r="ATQ43" s="130"/>
      <c r="ATR43" s="130"/>
      <c r="ATS43" s="130"/>
      <c r="ATT43" s="130"/>
      <c r="ATU43" s="130"/>
      <c r="ATV43" s="130"/>
      <c r="ATW43" s="130"/>
      <c r="ATX43" s="130"/>
      <c r="ATY43" s="130"/>
      <c r="ATZ43" s="130"/>
      <c r="AUA43" s="130"/>
      <c r="AUB43" s="130"/>
      <c r="AUC43" s="130"/>
      <c r="AUD43" s="130"/>
      <c r="AUE43" s="130"/>
      <c r="AUF43" s="130"/>
      <c r="AUG43" s="130"/>
      <c r="AUH43" s="130"/>
      <c r="AUI43" s="130"/>
      <c r="AUJ43" s="130"/>
      <c r="AUK43" s="130"/>
      <c r="AUL43" s="130"/>
      <c r="AUM43" s="130"/>
      <c r="AUN43" s="130"/>
      <c r="AUO43" s="130"/>
      <c r="AUP43" s="130"/>
      <c r="AUQ43" s="130"/>
      <c r="AUR43" s="130"/>
      <c r="AUS43" s="130"/>
      <c r="AUT43" s="130"/>
      <c r="AUU43" s="130"/>
      <c r="AUV43" s="130"/>
      <c r="AUW43" s="130"/>
      <c r="AUX43" s="130"/>
      <c r="AUY43" s="130"/>
      <c r="AUZ43" s="130"/>
      <c r="AVA43" s="130"/>
      <c r="AVB43" s="130"/>
      <c r="AVC43" s="130"/>
      <c r="AVD43" s="130"/>
      <c r="AVE43" s="130"/>
      <c r="AVF43" s="130"/>
      <c r="AVG43" s="130"/>
      <c r="AVH43" s="130"/>
      <c r="AVI43" s="130"/>
      <c r="AVJ43" s="130"/>
      <c r="AVK43" s="130"/>
      <c r="AVL43" s="130"/>
      <c r="AVM43" s="130"/>
      <c r="AVN43" s="130"/>
      <c r="AVO43" s="130"/>
      <c r="AVP43" s="130"/>
      <c r="AVQ43" s="130"/>
      <c r="AVR43" s="130"/>
      <c r="AVS43" s="130"/>
      <c r="AVT43" s="130"/>
      <c r="AVU43" s="130"/>
      <c r="AVV43" s="130"/>
      <c r="AVW43" s="130"/>
      <c r="AVX43" s="130"/>
      <c r="AVY43" s="130"/>
      <c r="AVZ43" s="130"/>
      <c r="AWA43" s="130"/>
      <c r="AWB43" s="130"/>
      <c r="AWC43" s="130"/>
      <c r="AWD43" s="130"/>
      <c r="AWE43" s="130"/>
      <c r="AWF43" s="130"/>
      <c r="AWG43" s="130"/>
      <c r="AWH43" s="130"/>
      <c r="AWI43" s="130"/>
      <c r="AWJ43" s="130"/>
      <c r="AWK43" s="130"/>
      <c r="AWL43" s="130"/>
      <c r="AWM43" s="130"/>
      <c r="AWN43" s="130"/>
      <c r="AWO43" s="130"/>
      <c r="AWP43" s="130"/>
      <c r="AWQ43" s="130"/>
      <c r="AWR43" s="130"/>
      <c r="AWS43" s="130"/>
      <c r="AWT43" s="130"/>
      <c r="AWU43" s="130"/>
      <c r="AWV43" s="130"/>
      <c r="AWW43" s="130"/>
      <c r="AWX43" s="130"/>
      <c r="AWY43" s="130"/>
      <c r="AWZ43" s="130"/>
      <c r="AXA43" s="130"/>
      <c r="AXB43" s="130"/>
      <c r="AXC43" s="130"/>
      <c r="AXD43" s="130"/>
      <c r="AXE43" s="130"/>
      <c r="AXF43" s="130"/>
      <c r="AXG43" s="130"/>
      <c r="AXH43" s="130"/>
      <c r="AXI43" s="130"/>
      <c r="AXJ43" s="130"/>
      <c r="AXK43" s="130"/>
      <c r="AXL43" s="130"/>
      <c r="AXM43" s="130"/>
      <c r="AXN43" s="130"/>
      <c r="AXO43" s="130"/>
      <c r="AXP43" s="130"/>
      <c r="AXQ43" s="130"/>
      <c r="AXR43" s="130"/>
      <c r="AXS43" s="130"/>
      <c r="AXT43" s="130"/>
      <c r="AXU43" s="130"/>
      <c r="AXV43" s="130"/>
      <c r="AXW43" s="130"/>
      <c r="AXX43" s="130"/>
      <c r="AXY43" s="130"/>
      <c r="AXZ43" s="130"/>
      <c r="AYA43" s="130"/>
      <c r="AYB43" s="130"/>
      <c r="AYC43" s="130"/>
      <c r="AYD43" s="130"/>
      <c r="AYE43" s="130"/>
      <c r="AYF43" s="130"/>
      <c r="AYG43" s="130"/>
      <c r="AYH43" s="130"/>
      <c r="AYI43" s="130"/>
      <c r="AYJ43" s="130"/>
      <c r="AYK43" s="130"/>
      <c r="AYL43" s="130"/>
      <c r="AYM43" s="130"/>
      <c r="AYN43" s="130"/>
      <c r="AYO43" s="130"/>
      <c r="AYP43" s="130"/>
      <c r="AYQ43" s="130"/>
      <c r="AYR43" s="130"/>
      <c r="AYS43" s="130"/>
      <c r="AYT43" s="130"/>
      <c r="AYU43" s="130"/>
      <c r="AYV43" s="130"/>
      <c r="AYW43" s="130"/>
      <c r="AYX43" s="130"/>
      <c r="AYY43" s="130"/>
      <c r="AYZ43" s="130"/>
      <c r="AZA43" s="130"/>
      <c r="AZB43" s="130"/>
      <c r="AZC43" s="130"/>
      <c r="AZD43" s="130"/>
      <c r="AZE43" s="130"/>
      <c r="AZF43" s="130"/>
      <c r="AZG43" s="130"/>
      <c r="AZH43" s="130"/>
      <c r="AZI43" s="130"/>
      <c r="AZJ43" s="130"/>
      <c r="AZK43" s="130"/>
      <c r="AZL43" s="130"/>
      <c r="AZM43" s="130"/>
      <c r="AZN43" s="130"/>
      <c r="AZO43" s="130"/>
      <c r="AZP43" s="130"/>
      <c r="AZQ43" s="130"/>
      <c r="AZR43" s="130"/>
      <c r="AZS43" s="130"/>
      <c r="AZT43" s="130"/>
      <c r="AZU43" s="130"/>
      <c r="AZV43" s="130"/>
      <c r="AZW43" s="130"/>
      <c r="AZX43" s="130"/>
      <c r="AZY43" s="130"/>
      <c r="AZZ43" s="130"/>
      <c r="BAA43" s="130"/>
      <c r="BAB43" s="130"/>
      <c r="BAC43" s="130"/>
      <c r="BAD43" s="130"/>
      <c r="BAE43" s="130"/>
      <c r="BAF43" s="130"/>
      <c r="BAG43" s="130"/>
      <c r="BAH43" s="130"/>
      <c r="BAI43" s="130"/>
      <c r="BAJ43" s="130"/>
      <c r="BAK43" s="130"/>
      <c r="BAL43" s="130"/>
      <c r="BAM43" s="130"/>
      <c r="BAN43" s="130"/>
      <c r="BAO43" s="130"/>
      <c r="BAP43" s="130"/>
      <c r="BAQ43" s="130"/>
      <c r="BAR43" s="130"/>
      <c r="BAS43" s="130"/>
      <c r="BAT43" s="130"/>
      <c r="BAU43" s="130"/>
      <c r="BAV43" s="130"/>
      <c r="BAW43" s="130"/>
      <c r="BAX43" s="130"/>
      <c r="BAY43" s="130"/>
      <c r="BAZ43" s="130"/>
      <c r="BBA43" s="130"/>
      <c r="BBB43" s="130"/>
      <c r="BBC43" s="130"/>
      <c r="BBD43" s="130"/>
      <c r="BBE43" s="130"/>
      <c r="BBF43" s="130"/>
      <c r="BBG43" s="130"/>
      <c r="BBH43" s="130"/>
      <c r="BBI43" s="130"/>
      <c r="BBJ43" s="130"/>
      <c r="BBK43" s="130"/>
      <c r="BBL43" s="130"/>
      <c r="BBM43" s="130"/>
      <c r="BBN43" s="130"/>
      <c r="BBO43" s="130"/>
      <c r="BBP43" s="130"/>
      <c r="BBQ43" s="130"/>
      <c r="BBR43" s="130"/>
      <c r="BBS43" s="130"/>
      <c r="BBT43" s="130"/>
      <c r="BBU43" s="130"/>
      <c r="BBV43" s="130"/>
      <c r="BBW43" s="130"/>
      <c r="BBX43" s="130"/>
      <c r="BBY43" s="130"/>
      <c r="BBZ43" s="130"/>
      <c r="BCA43" s="130"/>
      <c r="BCB43" s="130"/>
      <c r="BCC43" s="130"/>
      <c r="BCD43" s="130"/>
      <c r="BCE43" s="130"/>
      <c r="BCF43" s="130"/>
      <c r="BCG43" s="130"/>
      <c r="BCH43" s="130"/>
      <c r="BCI43" s="130"/>
      <c r="BCJ43" s="130"/>
      <c r="BCK43" s="130"/>
      <c r="BCL43" s="130"/>
      <c r="BCM43" s="130"/>
      <c r="BCN43" s="130"/>
      <c r="BCO43" s="130"/>
      <c r="BCP43" s="130"/>
      <c r="BCQ43" s="130"/>
      <c r="BCR43" s="130"/>
      <c r="BCS43" s="130"/>
      <c r="BCT43" s="130"/>
      <c r="BCU43" s="130"/>
      <c r="BCV43" s="130"/>
      <c r="BCW43" s="130"/>
      <c r="BCX43" s="130"/>
      <c r="BCY43" s="130"/>
      <c r="BCZ43" s="130"/>
      <c r="BDA43" s="130"/>
      <c r="BDB43" s="130"/>
      <c r="BDC43" s="130"/>
      <c r="BDD43" s="130"/>
      <c r="BDE43" s="130"/>
      <c r="BDF43" s="130"/>
      <c r="BDG43" s="130"/>
      <c r="BDH43" s="130"/>
      <c r="BDI43" s="130"/>
      <c r="BDJ43" s="130"/>
      <c r="BDK43" s="130"/>
      <c r="BDL43" s="130"/>
      <c r="BDM43" s="130"/>
      <c r="BDN43" s="130"/>
      <c r="BDO43" s="130"/>
      <c r="BDP43" s="130"/>
      <c r="BDQ43" s="130"/>
      <c r="BDR43" s="130"/>
      <c r="BDS43" s="130"/>
      <c r="BDT43" s="130"/>
      <c r="BDU43" s="130"/>
      <c r="BDV43" s="130"/>
      <c r="BDW43" s="130"/>
      <c r="BDX43" s="130"/>
      <c r="BDY43" s="130"/>
      <c r="BDZ43" s="130"/>
      <c r="BEA43" s="130"/>
      <c r="BEB43" s="130"/>
      <c r="BEC43" s="130"/>
      <c r="BED43" s="130"/>
      <c r="BEE43" s="130"/>
      <c r="BEF43" s="130"/>
      <c r="BEG43" s="130"/>
      <c r="BEH43" s="130"/>
      <c r="BEI43" s="130"/>
      <c r="BEJ43" s="130"/>
      <c r="BEK43" s="130"/>
      <c r="BEL43" s="130"/>
      <c r="BEM43" s="130"/>
      <c r="BEN43" s="130"/>
      <c r="BEO43" s="130"/>
      <c r="BEP43" s="130"/>
      <c r="BEQ43" s="130"/>
      <c r="BER43" s="130"/>
      <c r="BES43" s="130"/>
      <c r="BET43" s="130"/>
      <c r="BEU43" s="130"/>
      <c r="BEV43" s="130"/>
      <c r="BEW43" s="130"/>
      <c r="BEX43" s="130"/>
      <c r="BEY43" s="130"/>
      <c r="BEZ43" s="130"/>
      <c r="BFA43" s="130"/>
      <c r="BFB43" s="130"/>
      <c r="BFC43" s="130"/>
      <c r="BFD43" s="130"/>
      <c r="BFE43" s="130"/>
      <c r="BFF43" s="130"/>
      <c r="BFG43" s="130"/>
      <c r="BFH43" s="130"/>
      <c r="BFI43" s="130"/>
      <c r="BFJ43" s="130"/>
      <c r="BFK43" s="130"/>
      <c r="BFL43" s="130"/>
      <c r="BFM43" s="130"/>
      <c r="BFN43" s="130"/>
      <c r="BFO43" s="130"/>
      <c r="BFP43" s="130"/>
      <c r="BFQ43" s="130"/>
      <c r="BFR43" s="130"/>
      <c r="BFS43" s="130"/>
      <c r="BFT43" s="130"/>
      <c r="BFU43" s="130"/>
      <c r="BFV43" s="130"/>
      <c r="BFW43" s="130"/>
      <c r="BFX43" s="130"/>
      <c r="BFY43" s="130"/>
      <c r="BFZ43" s="130"/>
      <c r="BGA43" s="130"/>
      <c r="BGB43" s="130"/>
      <c r="BGC43" s="130"/>
      <c r="BGD43" s="130"/>
      <c r="BGE43" s="130"/>
      <c r="BGF43" s="130"/>
      <c r="BGG43" s="130"/>
      <c r="BGH43" s="130"/>
      <c r="BGI43" s="130"/>
      <c r="BGJ43" s="130"/>
      <c r="BGK43" s="130"/>
      <c r="BGL43" s="130"/>
      <c r="BGM43" s="130"/>
      <c r="BGN43" s="130"/>
      <c r="BGO43" s="130"/>
      <c r="BGP43" s="130"/>
      <c r="BGQ43" s="130"/>
      <c r="BGR43" s="130"/>
      <c r="BGS43" s="130"/>
      <c r="BGT43" s="130"/>
      <c r="BGU43" s="130"/>
      <c r="BGV43" s="130"/>
      <c r="BGW43" s="130"/>
      <c r="BGX43" s="130"/>
      <c r="BGY43" s="130"/>
      <c r="BGZ43" s="130"/>
      <c r="BHA43" s="130"/>
      <c r="BHB43" s="130"/>
      <c r="BHC43" s="130"/>
      <c r="BHD43" s="130"/>
      <c r="BHE43" s="130"/>
      <c r="BHF43" s="130"/>
      <c r="BHG43" s="130"/>
      <c r="BHH43" s="130"/>
      <c r="BHI43" s="130"/>
      <c r="BHJ43" s="130"/>
      <c r="BHK43" s="130"/>
      <c r="BHL43" s="130"/>
      <c r="BHM43" s="130"/>
      <c r="BHN43" s="130"/>
      <c r="BHO43" s="130"/>
      <c r="BHP43" s="130"/>
      <c r="BHQ43" s="130"/>
      <c r="BHR43" s="130"/>
      <c r="BHS43" s="130"/>
      <c r="BHT43" s="130"/>
      <c r="BHU43" s="130"/>
      <c r="BHV43" s="130"/>
      <c r="BHW43" s="130"/>
      <c r="BHX43" s="130"/>
      <c r="BHY43" s="130"/>
      <c r="BHZ43" s="130"/>
      <c r="BIA43" s="130"/>
      <c r="BIB43" s="130"/>
      <c r="BIC43" s="130"/>
      <c r="BID43" s="130"/>
      <c r="BIE43" s="130"/>
      <c r="BIF43" s="130"/>
      <c r="BIG43" s="130"/>
      <c r="BIH43" s="130"/>
      <c r="BII43" s="130"/>
      <c r="BIJ43" s="130"/>
      <c r="BIK43" s="130"/>
      <c r="BIL43" s="130"/>
      <c r="BIM43" s="130"/>
      <c r="BIN43" s="130"/>
      <c r="BIO43" s="130"/>
      <c r="BIP43" s="130"/>
      <c r="BIQ43" s="130"/>
      <c r="BIR43" s="130"/>
      <c r="BIS43" s="130"/>
      <c r="BIT43" s="130"/>
      <c r="BIU43" s="130"/>
      <c r="BIV43" s="130"/>
      <c r="BIW43" s="130"/>
      <c r="BIX43" s="130"/>
      <c r="BIY43" s="130"/>
      <c r="BIZ43" s="130"/>
      <c r="BJA43" s="130"/>
      <c r="BJB43" s="130"/>
      <c r="BJC43" s="130"/>
      <c r="BJD43" s="130"/>
      <c r="BJE43" s="130"/>
      <c r="BJF43" s="130"/>
      <c r="BJG43" s="130"/>
      <c r="BJH43" s="130"/>
      <c r="BJI43" s="130"/>
      <c r="BJJ43" s="130"/>
      <c r="BJK43" s="130"/>
      <c r="BJL43" s="130"/>
      <c r="BJM43" s="130"/>
      <c r="BJN43" s="130"/>
      <c r="BJO43" s="130"/>
      <c r="BJP43" s="130"/>
      <c r="BJQ43" s="130"/>
      <c r="BJR43" s="130"/>
      <c r="BJS43" s="130"/>
      <c r="BJT43" s="130"/>
      <c r="BJU43" s="130"/>
      <c r="BJV43" s="130"/>
      <c r="BJW43" s="130"/>
      <c r="BJX43" s="130"/>
      <c r="BJY43" s="130"/>
      <c r="BJZ43" s="130"/>
      <c r="BKA43" s="130"/>
      <c r="BKB43" s="130"/>
      <c r="BKC43" s="130"/>
      <c r="BKD43" s="130"/>
      <c r="BKE43" s="130"/>
      <c r="BKF43" s="130"/>
      <c r="BKG43" s="130"/>
      <c r="BKH43" s="130"/>
      <c r="BKI43" s="130"/>
      <c r="BKJ43" s="130"/>
      <c r="BKK43" s="130"/>
      <c r="BKL43" s="130"/>
      <c r="BKM43" s="130"/>
      <c r="BKN43" s="130"/>
      <c r="BKO43" s="130"/>
      <c r="BKP43" s="130"/>
      <c r="BKQ43" s="130"/>
      <c r="BKR43" s="130"/>
      <c r="BKS43" s="130"/>
      <c r="BKT43" s="130"/>
      <c r="BKU43" s="130"/>
      <c r="BKV43" s="130"/>
      <c r="BKW43" s="130"/>
      <c r="BKX43" s="130"/>
      <c r="BKY43" s="130"/>
      <c r="BKZ43" s="130"/>
      <c r="BLA43" s="130"/>
      <c r="BLB43" s="130"/>
      <c r="BLC43" s="130"/>
      <c r="BLD43" s="130"/>
      <c r="BLE43" s="130"/>
      <c r="BLF43" s="130"/>
      <c r="BLG43" s="130"/>
      <c r="BLH43" s="130"/>
      <c r="BLI43" s="130"/>
      <c r="BLJ43" s="130"/>
      <c r="BLK43" s="130"/>
      <c r="BLL43" s="130"/>
      <c r="BLM43" s="130"/>
      <c r="BLN43" s="130"/>
      <c r="BLO43" s="130"/>
      <c r="BLP43" s="130"/>
      <c r="BLQ43" s="130"/>
      <c r="BLR43" s="130"/>
      <c r="BLS43" s="130"/>
      <c r="BLT43" s="130"/>
      <c r="BLU43" s="130"/>
      <c r="BLV43" s="130"/>
      <c r="BLW43" s="130"/>
      <c r="BLX43" s="130"/>
      <c r="BLY43" s="130"/>
      <c r="BLZ43" s="130"/>
      <c r="BMA43" s="130"/>
      <c r="BMB43" s="130"/>
      <c r="BMC43" s="130"/>
      <c r="BMD43" s="130"/>
      <c r="BME43" s="130"/>
      <c r="BMF43" s="130"/>
      <c r="BMG43" s="130"/>
      <c r="BMH43" s="130"/>
      <c r="BMI43" s="130"/>
      <c r="BMJ43" s="130"/>
      <c r="BMK43" s="130"/>
      <c r="BML43" s="130"/>
      <c r="BMM43" s="130"/>
      <c r="BMN43" s="130"/>
      <c r="BMO43" s="130"/>
      <c r="BMP43" s="130"/>
      <c r="BMQ43" s="130"/>
      <c r="BMR43" s="130"/>
      <c r="BMS43" s="130"/>
      <c r="BMT43" s="130"/>
      <c r="BMU43" s="130"/>
      <c r="BMV43" s="130"/>
      <c r="BMW43" s="130"/>
      <c r="BMX43" s="130"/>
      <c r="BMY43" s="130"/>
      <c r="BMZ43" s="130"/>
      <c r="BNA43" s="130"/>
      <c r="BNB43" s="130"/>
      <c r="BNC43" s="130"/>
      <c r="BND43" s="130"/>
      <c r="BNE43" s="130"/>
      <c r="BNF43" s="130"/>
      <c r="BNG43" s="130"/>
      <c r="BNH43" s="130"/>
      <c r="BNI43" s="130"/>
      <c r="BNJ43" s="130"/>
      <c r="BNK43" s="130"/>
      <c r="BNL43" s="130"/>
      <c r="BNM43" s="130"/>
      <c r="BNN43" s="130"/>
      <c r="BNO43" s="130"/>
      <c r="BNP43" s="130"/>
      <c r="BNQ43" s="130"/>
      <c r="BNR43" s="130"/>
      <c r="BNS43" s="130"/>
      <c r="BNT43" s="130"/>
      <c r="BNU43" s="130"/>
      <c r="BNV43" s="130"/>
      <c r="BNW43" s="130"/>
      <c r="BNX43" s="130"/>
      <c r="BNY43" s="130"/>
      <c r="BNZ43" s="130"/>
      <c r="BOA43" s="130"/>
      <c r="BOB43" s="130"/>
      <c r="BOC43" s="130"/>
      <c r="BOD43" s="130"/>
      <c r="BOE43" s="130"/>
      <c r="BOF43" s="130"/>
      <c r="BOG43" s="130"/>
      <c r="BOH43" s="130"/>
      <c r="BOI43" s="130"/>
      <c r="BOJ43" s="130"/>
      <c r="BOK43" s="130"/>
      <c r="BOL43" s="130"/>
      <c r="BOM43" s="130"/>
      <c r="BON43" s="130"/>
      <c r="BOO43" s="130"/>
      <c r="BOP43" s="130"/>
      <c r="BOQ43" s="130"/>
      <c r="BOR43" s="130"/>
      <c r="BOS43" s="130"/>
      <c r="BOT43" s="130"/>
      <c r="BOU43" s="130"/>
      <c r="BOV43" s="130"/>
      <c r="BOW43" s="130"/>
      <c r="BOX43" s="130"/>
      <c r="BOY43" s="130"/>
      <c r="BOZ43" s="130"/>
      <c r="BPA43" s="130"/>
      <c r="BPB43" s="130"/>
      <c r="BPC43" s="130"/>
      <c r="BPD43" s="130"/>
      <c r="BPE43" s="130"/>
      <c r="BPF43" s="130"/>
      <c r="BPG43" s="130"/>
      <c r="BPH43" s="130"/>
      <c r="BPI43" s="130"/>
      <c r="BPJ43" s="130"/>
      <c r="BPK43" s="130"/>
      <c r="BPL43" s="130"/>
      <c r="BPM43" s="130"/>
      <c r="BPN43" s="130"/>
      <c r="BPO43" s="130"/>
      <c r="BPP43" s="130"/>
      <c r="BPQ43" s="130"/>
      <c r="BPR43" s="130"/>
      <c r="BPS43" s="130"/>
      <c r="BPT43" s="130"/>
      <c r="BPU43" s="130"/>
      <c r="BPV43" s="130"/>
      <c r="BPW43" s="130"/>
      <c r="BPX43" s="130"/>
      <c r="BPY43" s="130"/>
      <c r="BPZ43" s="130"/>
      <c r="BQA43" s="130"/>
      <c r="BQB43" s="130"/>
      <c r="BQC43" s="130"/>
      <c r="BQD43" s="130"/>
      <c r="BQE43" s="130"/>
      <c r="BQF43" s="130"/>
      <c r="BQG43" s="130"/>
      <c r="BQH43" s="130"/>
      <c r="BQI43" s="130"/>
      <c r="BQJ43" s="130"/>
      <c r="BQK43" s="130"/>
      <c r="BQL43" s="130"/>
      <c r="BQM43" s="130"/>
      <c r="BQN43" s="130"/>
      <c r="BQO43" s="130"/>
      <c r="BQP43" s="130"/>
      <c r="BQQ43" s="130"/>
      <c r="BQR43" s="130"/>
      <c r="BQS43" s="130"/>
      <c r="BQT43" s="130"/>
      <c r="BQU43" s="130"/>
      <c r="BQV43" s="130"/>
      <c r="BQW43" s="130"/>
      <c r="BQX43" s="130"/>
      <c r="BQY43" s="130"/>
      <c r="BQZ43" s="130"/>
      <c r="BRA43" s="130"/>
      <c r="BRB43" s="130"/>
      <c r="BRC43" s="130"/>
      <c r="BRD43" s="130"/>
      <c r="BRE43" s="130"/>
      <c r="BRF43" s="130"/>
      <c r="BRG43" s="130"/>
      <c r="BRH43" s="130"/>
      <c r="BRI43" s="130"/>
      <c r="BRJ43" s="130"/>
      <c r="BRK43" s="130"/>
      <c r="BRL43" s="130"/>
      <c r="BRM43" s="130"/>
      <c r="BRN43" s="130"/>
      <c r="BRO43" s="130"/>
      <c r="BRP43" s="130"/>
      <c r="BRQ43" s="130"/>
      <c r="BRR43" s="130"/>
      <c r="BRS43" s="130"/>
      <c r="BRT43" s="130"/>
      <c r="BRU43" s="130"/>
      <c r="BRV43" s="130"/>
      <c r="BRW43" s="130"/>
      <c r="BRX43" s="130"/>
      <c r="BRY43" s="130"/>
      <c r="BRZ43" s="130"/>
      <c r="BSA43" s="130"/>
      <c r="BSB43" s="130"/>
      <c r="BSC43" s="130"/>
      <c r="BSD43" s="130"/>
      <c r="BSE43" s="130"/>
      <c r="BSF43" s="130"/>
      <c r="BSG43" s="130"/>
      <c r="BSH43" s="130"/>
      <c r="BSI43" s="130"/>
      <c r="BSJ43" s="130"/>
      <c r="BSK43" s="130"/>
      <c r="BSL43" s="130"/>
      <c r="BSM43" s="130"/>
      <c r="BSN43" s="130"/>
      <c r="BSO43" s="130"/>
      <c r="BSP43" s="130"/>
      <c r="BSQ43" s="130"/>
      <c r="BSR43" s="130"/>
      <c r="BSS43" s="130"/>
      <c r="BST43" s="130"/>
      <c r="BSU43" s="130"/>
      <c r="BSV43" s="130"/>
      <c r="BSW43" s="130"/>
      <c r="BSX43" s="130"/>
      <c r="BSY43" s="130"/>
      <c r="BSZ43" s="130"/>
      <c r="BTA43" s="130"/>
      <c r="BTB43" s="130"/>
      <c r="BTC43" s="130"/>
      <c r="BTD43" s="130"/>
      <c r="BTE43" s="130"/>
      <c r="BTF43" s="130"/>
      <c r="BTG43" s="130"/>
      <c r="BTH43" s="130"/>
      <c r="BTI43" s="130"/>
      <c r="BTJ43" s="130"/>
      <c r="BTK43" s="130"/>
      <c r="BTL43" s="130"/>
      <c r="BTM43" s="130"/>
      <c r="BTN43" s="130"/>
      <c r="BTO43" s="130"/>
      <c r="BTP43" s="130"/>
      <c r="BTQ43" s="130"/>
      <c r="BTR43" s="130"/>
      <c r="BTS43" s="130"/>
      <c r="BTT43" s="130"/>
      <c r="BTU43" s="130"/>
      <c r="BTV43" s="130"/>
      <c r="BTW43" s="130"/>
      <c r="BTX43" s="130"/>
      <c r="BTY43" s="130"/>
      <c r="BTZ43" s="130"/>
      <c r="BUA43" s="130"/>
      <c r="BUB43" s="130"/>
      <c r="BUC43" s="130"/>
      <c r="BUD43" s="130"/>
      <c r="BUE43" s="130"/>
      <c r="BUF43" s="130"/>
      <c r="BUG43" s="130"/>
      <c r="BUH43" s="130"/>
      <c r="BUI43" s="130"/>
      <c r="BUJ43" s="130"/>
      <c r="BUK43" s="130"/>
      <c r="BUL43" s="130"/>
      <c r="BUM43" s="130"/>
      <c r="BUN43" s="130"/>
      <c r="BUO43" s="130"/>
      <c r="BUP43" s="130"/>
      <c r="BUQ43" s="130"/>
      <c r="BUR43" s="130"/>
      <c r="BUS43" s="130"/>
      <c r="BUT43" s="130"/>
      <c r="BUU43" s="130"/>
      <c r="BUV43" s="130"/>
      <c r="BUW43" s="130"/>
      <c r="BUX43" s="130"/>
      <c r="BUY43" s="130"/>
      <c r="BUZ43" s="130"/>
      <c r="BVA43" s="130"/>
      <c r="BVB43" s="130"/>
      <c r="BVC43" s="130"/>
      <c r="BVD43" s="130"/>
      <c r="BVE43" s="130"/>
      <c r="BVF43" s="130"/>
      <c r="BVG43" s="130"/>
      <c r="BVH43" s="130"/>
      <c r="BVI43" s="130"/>
      <c r="BVJ43" s="130"/>
      <c r="BVK43" s="130"/>
      <c r="BVL43" s="130"/>
      <c r="BVM43" s="130"/>
      <c r="BVN43" s="130"/>
      <c r="BVO43" s="130"/>
      <c r="BVP43" s="130"/>
      <c r="BVQ43" s="130"/>
      <c r="BVR43" s="130"/>
      <c r="BVS43" s="130"/>
      <c r="BVT43" s="130"/>
      <c r="BVU43" s="130"/>
      <c r="BVV43" s="130"/>
      <c r="BVW43" s="130"/>
      <c r="BVX43" s="130"/>
      <c r="BVY43" s="130"/>
      <c r="BVZ43" s="130"/>
      <c r="BWA43" s="130"/>
      <c r="BWB43" s="130"/>
      <c r="BWC43" s="130"/>
      <c r="BWD43" s="130"/>
      <c r="BWE43" s="130"/>
      <c r="BWF43" s="130"/>
      <c r="BWG43" s="130"/>
      <c r="BWH43" s="130"/>
      <c r="BWI43" s="130"/>
      <c r="BWJ43" s="130"/>
      <c r="BWK43" s="130"/>
      <c r="BWL43" s="130"/>
      <c r="BWM43" s="130"/>
      <c r="BWN43" s="130"/>
      <c r="BWO43" s="130"/>
      <c r="BWP43" s="130"/>
      <c r="BWQ43" s="130"/>
      <c r="BWR43" s="130"/>
      <c r="BWS43" s="130"/>
      <c r="BWT43" s="130"/>
      <c r="BWU43" s="130"/>
      <c r="BWV43" s="130"/>
      <c r="BWW43" s="130"/>
      <c r="BWX43" s="130"/>
      <c r="BWY43" s="130"/>
      <c r="BWZ43" s="130"/>
      <c r="BXA43" s="130"/>
      <c r="BXB43" s="130"/>
      <c r="BXC43" s="130"/>
      <c r="BXD43" s="130"/>
      <c r="BXE43" s="130"/>
      <c r="BXF43" s="130"/>
      <c r="BXG43" s="130"/>
      <c r="BXH43" s="130"/>
      <c r="BXI43" s="130"/>
      <c r="BXJ43" s="130"/>
      <c r="BXK43" s="130"/>
      <c r="BXL43" s="130"/>
      <c r="BXM43" s="130"/>
      <c r="BXN43" s="130"/>
      <c r="BXO43" s="130"/>
      <c r="BXP43" s="130"/>
      <c r="BXQ43" s="130"/>
      <c r="BXR43" s="130"/>
      <c r="BXS43" s="130"/>
      <c r="BXT43" s="130"/>
      <c r="BXU43" s="130"/>
      <c r="BXV43" s="130"/>
      <c r="BXW43" s="130"/>
      <c r="BXX43" s="130"/>
      <c r="BXY43" s="130"/>
      <c r="BXZ43" s="130"/>
      <c r="BYA43" s="130"/>
      <c r="BYB43" s="130"/>
      <c r="BYC43" s="130"/>
      <c r="BYD43" s="130"/>
      <c r="BYE43" s="130"/>
      <c r="BYF43" s="130"/>
      <c r="BYG43" s="130"/>
      <c r="BYH43" s="130"/>
      <c r="BYI43" s="130"/>
      <c r="BYJ43" s="130"/>
      <c r="BYK43" s="130"/>
      <c r="BYL43" s="130"/>
      <c r="BYM43" s="130"/>
      <c r="BYN43" s="130"/>
      <c r="BYO43" s="130"/>
      <c r="BYP43" s="130"/>
      <c r="BYQ43" s="130"/>
      <c r="BYR43" s="130"/>
      <c r="BYS43" s="130"/>
      <c r="BYT43" s="130"/>
      <c r="BYU43" s="130"/>
      <c r="BYV43" s="130"/>
      <c r="BYW43" s="130"/>
      <c r="BYX43" s="130"/>
      <c r="BYY43" s="130"/>
      <c r="BYZ43" s="130"/>
      <c r="BZA43" s="130"/>
      <c r="BZB43" s="130"/>
      <c r="BZC43" s="130"/>
      <c r="BZD43" s="130"/>
      <c r="BZE43" s="130"/>
      <c r="BZF43" s="130"/>
      <c r="BZG43" s="130"/>
      <c r="BZH43" s="130"/>
      <c r="BZI43" s="130"/>
      <c r="BZJ43" s="130"/>
      <c r="BZK43" s="130"/>
      <c r="BZL43" s="130"/>
      <c r="BZM43" s="130"/>
      <c r="BZN43" s="130"/>
      <c r="BZO43" s="130"/>
      <c r="BZP43" s="130"/>
      <c r="BZQ43" s="130"/>
      <c r="BZR43" s="130"/>
      <c r="BZS43" s="130"/>
      <c r="BZT43" s="130"/>
      <c r="BZU43" s="130"/>
      <c r="BZV43" s="130"/>
      <c r="BZW43" s="130"/>
      <c r="BZX43" s="130"/>
      <c r="BZY43" s="130"/>
      <c r="BZZ43" s="130"/>
      <c r="CAA43" s="130"/>
      <c r="CAB43" s="130"/>
      <c r="CAC43" s="130"/>
      <c r="CAD43" s="130"/>
      <c r="CAE43" s="130"/>
      <c r="CAF43" s="130"/>
      <c r="CAG43" s="130"/>
      <c r="CAH43" s="130"/>
      <c r="CAI43" s="130"/>
      <c r="CAJ43" s="130"/>
      <c r="CAK43" s="130"/>
      <c r="CAL43" s="130"/>
      <c r="CAM43" s="130"/>
      <c r="CAN43" s="130"/>
      <c r="CAO43" s="130"/>
      <c r="CAP43" s="130"/>
      <c r="CAQ43" s="130"/>
      <c r="CAR43" s="130"/>
      <c r="CAS43" s="130"/>
      <c r="CAT43" s="130"/>
      <c r="CAU43" s="130"/>
      <c r="CAV43" s="130"/>
      <c r="CAW43" s="130"/>
      <c r="CAX43" s="130"/>
      <c r="CAY43" s="130"/>
      <c r="CAZ43" s="130"/>
      <c r="CBA43" s="130"/>
      <c r="CBB43" s="130"/>
      <c r="CBC43" s="130"/>
      <c r="CBD43" s="130"/>
      <c r="CBE43" s="130"/>
      <c r="CBF43" s="130"/>
      <c r="CBG43" s="130"/>
      <c r="CBH43" s="130"/>
      <c r="CBI43" s="130"/>
      <c r="CBJ43" s="130"/>
      <c r="CBK43" s="130"/>
      <c r="CBL43" s="130"/>
      <c r="CBM43" s="130"/>
      <c r="CBN43" s="130"/>
      <c r="CBO43" s="130"/>
      <c r="CBP43" s="130"/>
      <c r="CBQ43" s="130"/>
      <c r="CBR43" s="130"/>
      <c r="CBS43" s="130"/>
      <c r="CBT43" s="130"/>
      <c r="CBU43" s="130"/>
      <c r="CBV43" s="130"/>
      <c r="CBW43" s="130"/>
      <c r="CBX43" s="130"/>
      <c r="CBY43" s="130"/>
      <c r="CBZ43" s="130"/>
      <c r="CCA43" s="130"/>
      <c r="CCB43" s="130"/>
      <c r="CCC43" s="130"/>
      <c r="CCD43" s="130"/>
      <c r="CCE43" s="130"/>
      <c r="CCF43" s="130"/>
      <c r="CCG43" s="130"/>
      <c r="CCH43" s="130"/>
      <c r="CCI43" s="130"/>
      <c r="CCJ43" s="130"/>
      <c r="CCK43" s="130"/>
      <c r="CCL43" s="130"/>
      <c r="CCM43" s="130"/>
      <c r="CCN43" s="130"/>
      <c r="CCO43" s="130"/>
      <c r="CCP43" s="130"/>
      <c r="CCQ43" s="130"/>
      <c r="CCR43" s="130"/>
      <c r="CCS43" s="130"/>
      <c r="CCT43" s="130"/>
      <c r="CCU43" s="130"/>
      <c r="CCV43" s="130"/>
      <c r="CCW43" s="130"/>
      <c r="CCX43" s="130"/>
      <c r="CCY43" s="130"/>
      <c r="CCZ43" s="130"/>
      <c r="CDA43" s="130"/>
      <c r="CDB43" s="130"/>
      <c r="CDC43" s="130"/>
      <c r="CDD43" s="130"/>
      <c r="CDE43" s="130"/>
      <c r="CDF43" s="130"/>
      <c r="CDG43" s="130"/>
      <c r="CDH43" s="130"/>
      <c r="CDI43" s="130"/>
      <c r="CDJ43" s="130"/>
      <c r="CDK43" s="130"/>
      <c r="CDL43" s="130"/>
      <c r="CDM43" s="130"/>
      <c r="CDN43" s="130"/>
      <c r="CDO43" s="130"/>
      <c r="CDP43" s="130"/>
      <c r="CDQ43" s="130"/>
      <c r="CDR43" s="130"/>
      <c r="CDS43" s="130"/>
      <c r="CDT43" s="130"/>
      <c r="CDU43" s="130"/>
      <c r="CDV43" s="130"/>
      <c r="CDW43" s="130"/>
      <c r="CDX43" s="130"/>
      <c r="CDY43" s="130"/>
      <c r="CDZ43" s="130"/>
      <c r="CEA43" s="130"/>
      <c r="CEB43" s="130"/>
      <c r="CEC43" s="130"/>
      <c r="CED43" s="130"/>
      <c r="CEE43" s="130"/>
      <c r="CEF43" s="130"/>
      <c r="CEG43" s="130"/>
      <c r="CEH43" s="130"/>
      <c r="CEI43" s="130"/>
      <c r="CEJ43" s="130"/>
      <c r="CEK43" s="130"/>
      <c r="CEL43" s="130"/>
      <c r="CEM43" s="130"/>
      <c r="CEN43" s="130"/>
      <c r="CEO43" s="130"/>
      <c r="CEP43" s="130"/>
      <c r="CEQ43" s="130"/>
      <c r="CER43" s="130"/>
      <c r="CES43" s="130"/>
      <c r="CET43" s="130"/>
      <c r="CEU43" s="130"/>
      <c r="CEV43" s="130"/>
      <c r="CEW43" s="130"/>
      <c r="CEX43" s="130"/>
      <c r="CEY43" s="130"/>
      <c r="CEZ43" s="130"/>
      <c r="CFA43" s="130"/>
      <c r="CFB43" s="130"/>
      <c r="CFC43" s="130"/>
      <c r="CFD43" s="130"/>
      <c r="CFE43" s="130"/>
      <c r="CFF43" s="130"/>
      <c r="CFG43" s="130"/>
      <c r="CFH43" s="130"/>
      <c r="CFI43" s="130"/>
      <c r="CFJ43" s="130"/>
      <c r="CFK43" s="130"/>
      <c r="CFL43" s="130"/>
      <c r="CFM43" s="130"/>
      <c r="CFN43" s="130"/>
      <c r="CFO43" s="130"/>
      <c r="CFP43" s="130"/>
      <c r="CFQ43" s="130"/>
      <c r="CFR43" s="130"/>
      <c r="CFS43" s="130"/>
      <c r="CFT43" s="130"/>
      <c r="CFU43" s="130"/>
      <c r="CFV43" s="130"/>
      <c r="CFW43" s="130"/>
      <c r="CFX43" s="130"/>
      <c r="CFY43" s="130"/>
      <c r="CFZ43" s="130"/>
      <c r="CGA43" s="130"/>
      <c r="CGB43" s="130"/>
      <c r="CGC43" s="130"/>
      <c r="CGD43" s="130"/>
      <c r="CGE43" s="130"/>
      <c r="CGF43" s="130"/>
      <c r="CGG43" s="130"/>
      <c r="CGH43" s="130"/>
      <c r="CGI43" s="130"/>
      <c r="CGJ43" s="130"/>
      <c r="CGK43" s="130"/>
      <c r="CGL43" s="130"/>
      <c r="CGM43" s="130"/>
      <c r="CGN43" s="130"/>
      <c r="CGO43" s="130"/>
      <c r="CGP43" s="130"/>
      <c r="CGQ43" s="130"/>
      <c r="CGR43" s="130"/>
      <c r="CGS43" s="130"/>
      <c r="CGT43" s="130"/>
      <c r="CGU43" s="130"/>
      <c r="CGV43" s="130"/>
      <c r="CGW43" s="130"/>
      <c r="CGX43" s="130"/>
      <c r="CGY43" s="130"/>
      <c r="CGZ43" s="130"/>
      <c r="CHA43" s="130"/>
      <c r="CHB43" s="130"/>
      <c r="CHC43" s="130"/>
      <c r="CHD43" s="130"/>
      <c r="CHE43" s="130"/>
      <c r="CHF43" s="130"/>
      <c r="CHG43" s="130"/>
      <c r="CHH43" s="130"/>
      <c r="CHI43" s="130"/>
      <c r="CHJ43" s="130"/>
      <c r="CHK43" s="130"/>
      <c r="CHL43" s="130"/>
      <c r="CHM43" s="130"/>
      <c r="CHN43" s="130"/>
      <c r="CHO43" s="130"/>
      <c r="CHP43" s="130"/>
      <c r="CHQ43" s="130"/>
      <c r="CHR43" s="130"/>
      <c r="CHS43" s="130"/>
      <c r="CHT43" s="130"/>
      <c r="CHU43" s="130"/>
      <c r="CHV43" s="130"/>
      <c r="CHW43" s="130"/>
      <c r="CHX43" s="130"/>
      <c r="CHY43" s="130"/>
      <c r="CHZ43" s="130"/>
      <c r="CIA43" s="130"/>
      <c r="CIB43" s="130"/>
      <c r="CIC43" s="130"/>
      <c r="CID43" s="130"/>
      <c r="CIE43" s="130"/>
      <c r="CIF43" s="130"/>
      <c r="CIG43" s="130"/>
      <c r="CIH43" s="130"/>
      <c r="CII43" s="130"/>
      <c r="CIJ43" s="130"/>
      <c r="CIK43" s="130"/>
      <c r="CIL43" s="130"/>
      <c r="CIM43" s="130"/>
      <c r="CIN43" s="130"/>
      <c r="CIO43" s="130"/>
      <c r="CIP43" s="130"/>
      <c r="CIQ43" s="130"/>
      <c r="CIR43" s="130"/>
      <c r="CIS43" s="130"/>
      <c r="CIT43" s="130"/>
      <c r="CIU43" s="130"/>
      <c r="CIV43" s="130"/>
      <c r="CIW43" s="130"/>
      <c r="CIX43" s="130"/>
      <c r="CIY43" s="130"/>
      <c r="CIZ43" s="130"/>
      <c r="CJA43" s="130"/>
      <c r="CJB43" s="130"/>
      <c r="CJC43" s="130"/>
      <c r="CJD43" s="130"/>
      <c r="CJE43" s="130"/>
      <c r="CJF43" s="130"/>
      <c r="CJG43" s="130"/>
      <c r="CJH43" s="130"/>
      <c r="CJI43" s="130"/>
      <c r="CJJ43" s="130"/>
      <c r="CJK43" s="130"/>
      <c r="CJL43" s="130"/>
      <c r="CJM43" s="130"/>
      <c r="CJN43" s="130"/>
      <c r="CJO43" s="130"/>
      <c r="CJP43" s="130"/>
      <c r="CJQ43" s="130"/>
      <c r="CJR43" s="130"/>
      <c r="CJS43" s="130"/>
      <c r="CJT43" s="130"/>
      <c r="CJU43" s="130"/>
      <c r="CJV43" s="130"/>
      <c r="CJW43" s="130"/>
      <c r="CJX43" s="130"/>
      <c r="CJY43" s="130"/>
      <c r="CJZ43" s="130"/>
      <c r="CKA43" s="130"/>
      <c r="CKB43" s="130"/>
      <c r="CKC43" s="130"/>
      <c r="CKD43" s="130"/>
      <c r="CKE43" s="130"/>
      <c r="CKF43" s="130"/>
      <c r="CKG43" s="130"/>
      <c r="CKH43" s="130"/>
      <c r="CKI43" s="130"/>
      <c r="CKJ43" s="130"/>
      <c r="CKK43" s="130"/>
      <c r="CKL43" s="130"/>
      <c r="CKM43" s="130"/>
      <c r="CKN43" s="130"/>
      <c r="CKO43" s="130"/>
      <c r="CKP43" s="130"/>
      <c r="CKQ43" s="130"/>
      <c r="CKR43" s="130"/>
      <c r="CKS43" s="130"/>
      <c r="CKT43" s="130"/>
      <c r="CKU43" s="130"/>
      <c r="CKV43" s="130"/>
      <c r="CKW43" s="130"/>
      <c r="CKX43" s="130"/>
      <c r="CKY43" s="130"/>
      <c r="CKZ43" s="130"/>
      <c r="CLA43" s="130"/>
      <c r="CLB43" s="130"/>
      <c r="CLC43" s="130"/>
      <c r="CLD43" s="130"/>
      <c r="CLE43" s="130"/>
      <c r="CLF43" s="130"/>
      <c r="CLG43" s="130"/>
      <c r="CLH43" s="130"/>
      <c r="CLI43" s="130"/>
      <c r="CLJ43" s="130"/>
      <c r="CLK43" s="130"/>
      <c r="CLL43" s="130"/>
      <c r="CLM43" s="130"/>
      <c r="CLN43" s="130"/>
      <c r="CLO43" s="130"/>
      <c r="CLP43" s="130"/>
      <c r="CLQ43" s="130"/>
      <c r="CLR43" s="130"/>
      <c r="CLS43" s="130"/>
      <c r="CLT43" s="130"/>
      <c r="CLU43" s="130"/>
      <c r="CLV43" s="130"/>
      <c r="CLW43" s="130"/>
      <c r="CLX43" s="130"/>
      <c r="CLY43" s="130"/>
      <c r="CLZ43" s="130"/>
      <c r="CMA43" s="130"/>
      <c r="CMB43" s="130"/>
      <c r="CMC43" s="130"/>
      <c r="CMD43" s="130"/>
      <c r="CME43" s="130"/>
      <c r="CMF43" s="130"/>
      <c r="CMG43" s="130"/>
      <c r="CMH43" s="130"/>
      <c r="CMI43" s="130"/>
      <c r="CMJ43" s="130"/>
      <c r="CMK43" s="130"/>
      <c r="CML43" s="130"/>
      <c r="CMM43" s="130"/>
      <c r="CMN43" s="130"/>
      <c r="CMO43" s="130"/>
      <c r="CMP43" s="130"/>
      <c r="CMQ43" s="130"/>
      <c r="CMR43" s="130"/>
      <c r="CMS43" s="130"/>
      <c r="CMT43" s="130"/>
      <c r="CMU43" s="130"/>
      <c r="CMV43" s="130"/>
      <c r="CMW43" s="130"/>
      <c r="CMX43" s="130"/>
      <c r="CMY43" s="130"/>
      <c r="CMZ43" s="130"/>
      <c r="CNA43" s="130"/>
      <c r="CNB43" s="130"/>
      <c r="CNC43" s="130"/>
      <c r="CND43" s="130"/>
      <c r="CNE43" s="130"/>
      <c r="CNF43" s="130"/>
      <c r="CNG43" s="130"/>
      <c r="CNH43" s="130"/>
      <c r="CNI43" s="130"/>
      <c r="CNJ43" s="130"/>
      <c r="CNK43" s="130"/>
      <c r="CNL43" s="130"/>
      <c r="CNM43" s="130"/>
      <c r="CNN43" s="130"/>
      <c r="CNO43" s="130"/>
      <c r="CNP43" s="130"/>
      <c r="CNQ43" s="130"/>
      <c r="CNR43" s="130"/>
      <c r="CNS43" s="130"/>
      <c r="CNT43" s="130"/>
      <c r="CNU43" s="130"/>
      <c r="CNV43" s="130"/>
      <c r="CNW43" s="130"/>
      <c r="CNX43" s="130"/>
      <c r="CNY43" s="130"/>
      <c r="CNZ43" s="130"/>
      <c r="COA43" s="130"/>
      <c r="COB43" s="130"/>
      <c r="COC43" s="130"/>
      <c r="COD43" s="130"/>
      <c r="COE43" s="130"/>
      <c r="COF43" s="130"/>
      <c r="COG43" s="130"/>
      <c r="COH43" s="130"/>
      <c r="COI43" s="130"/>
      <c r="COJ43" s="130"/>
      <c r="COK43" s="130"/>
      <c r="COL43" s="130"/>
      <c r="COM43" s="130"/>
      <c r="CON43" s="130"/>
      <c r="COO43" s="130"/>
      <c r="COP43" s="130"/>
      <c r="COQ43" s="130"/>
      <c r="COR43" s="130"/>
      <c r="COS43" s="130"/>
      <c r="COT43" s="130"/>
      <c r="COU43" s="130"/>
      <c r="COV43" s="130"/>
      <c r="COW43" s="130"/>
      <c r="COX43" s="130"/>
      <c r="COY43" s="130"/>
      <c r="COZ43" s="130"/>
      <c r="CPA43" s="130"/>
      <c r="CPB43" s="130"/>
      <c r="CPC43" s="130"/>
      <c r="CPD43" s="130"/>
      <c r="CPE43" s="130"/>
      <c r="CPF43" s="130"/>
      <c r="CPG43" s="130"/>
      <c r="CPH43" s="130"/>
      <c r="CPI43" s="130"/>
      <c r="CPJ43" s="130"/>
      <c r="CPK43" s="130"/>
      <c r="CPL43" s="130"/>
      <c r="CPM43" s="130"/>
      <c r="CPN43" s="130"/>
      <c r="CPO43" s="130"/>
      <c r="CPP43" s="130"/>
      <c r="CPQ43" s="130"/>
      <c r="CPR43" s="130"/>
      <c r="CPS43" s="130"/>
      <c r="CPT43" s="130"/>
      <c r="CPU43" s="130"/>
      <c r="CPV43" s="130"/>
      <c r="CPW43" s="130"/>
      <c r="CPX43" s="130"/>
      <c r="CPY43" s="130"/>
      <c r="CPZ43" s="130"/>
      <c r="CQA43" s="130"/>
      <c r="CQB43" s="130"/>
      <c r="CQC43" s="130"/>
      <c r="CQD43" s="130"/>
      <c r="CQE43" s="130"/>
      <c r="CQF43" s="130"/>
      <c r="CQG43" s="130"/>
      <c r="CQH43" s="130"/>
      <c r="CQI43" s="130"/>
      <c r="CQJ43" s="130"/>
      <c r="CQK43" s="130"/>
      <c r="CQL43" s="130"/>
      <c r="CQM43" s="130"/>
      <c r="CQN43" s="130"/>
      <c r="CQO43" s="130"/>
      <c r="CQP43" s="130"/>
      <c r="CQQ43" s="130"/>
      <c r="CQR43" s="130"/>
      <c r="CQS43" s="130"/>
      <c r="CQT43" s="130"/>
      <c r="CQU43" s="130"/>
      <c r="CQV43" s="130"/>
      <c r="CQW43" s="130"/>
      <c r="CQX43" s="130"/>
      <c r="CQY43" s="130"/>
      <c r="CQZ43" s="130"/>
      <c r="CRA43" s="130"/>
      <c r="CRB43" s="130"/>
      <c r="CRC43" s="130"/>
      <c r="CRD43" s="130"/>
      <c r="CRE43" s="130"/>
      <c r="CRF43" s="130"/>
      <c r="CRG43" s="130"/>
      <c r="CRH43" s="130"/>
      <c r="CRI43" s="130"/>
      <c r="CRJ43" s="130"/>
      <c r="CRK43" s="130"/>
      <c r="CRL43" s="130"/>
      <c r="CRM43" s="130"/>
      <c r="CRN43" s="130"/>
      <c r="CRO43" s="130"/>
      <c r="CRP43" s="130"/>
      <c r="CRQ43" s="130"/>
      <c r="CRR43" s="130"/>
      <c r="CRS43" s="130"/>
      <c r="CRT43" s="130"/>
      <c r="CRU43" s="130"/>
      <c r="CRV43" s="130"/>
      <c r="CRW43" s="130"/>
      <c r="CRX43" s="130"/>
      <c r="CRY43" s="130"/>
      <c r="CRZ43" s="130"/>
      <c r="CSA43" s="130"/>
      <c r="CSB43" s="130"/>
      <c r="CSC43" s="130"/>
      <c r="CSD43" s="130"/>
      <c r="CSE43" s="130"/>
      <c r="CSF43" s="130"/>
      <c r="CSG43" s="130"/>
      <c r="CSH43" s="130"/>
      <c r="CSI43" s="130"/>
      <c r="CSJ43" s="130"/>
      <c r="CSK43" s="130"/>
      <c r="CSL43" s="130"/>
      <c r="CSM43" s="130"/>
      <c r="CSN43" s="130"/>
      <c r="CSO43" s="130"/>
      <c r="CSP43" s="130"/>
      <c r="CSQ43" s="130"/>
      <c r="CSR43" s="130"/>
      <c r="CSS43" s="130"/>
      <c r="CST43" s="130"/>
      <c r="CSU43" s="130"/>
      <c r="CSV43" s="130"/>
      <c r="CSW43" s="130"/>
      <c r="CSX43" s="130"/>
      <c r="CSY43" s="130"/>
      <c r="CSZ43" s="130"/>
      <c r="CTA43" s="130"/>
      <c r="CTB43" s="130"/>
      <c r="CTC43" s="130"/>
      <c r="CTD43" s="130"/>
      <c r="CTE43" s="130"/>
      <c r="CTF43" s="130"/>
      <c r="CTG43" s="130"/>
      <c r="CTH43" s="130"/>
      <c r="CTI43" s="130"/>
      <c r="CTJ43" s="130"/>
      <c r="CTK43" s="130"/>
      <c r="CTL43" s="130"/>
      <c r="CTM43" s="130"/>
      <c r="CTN43" s="130"/>
      <c r="CTO43" s="130"/>
      <c r="CTP43" s="130"/>
      <c r="CTQ43" s="130"/>
      <c r="CTR43" s="130"/>
      <c r="CTS43" s="130"/>
      <c r="CTT43" s="130"/>
      <c r="CTU43" s="130"/>
      <c r="CTV43" s="130"/>
      <c r="CTW43" s="130"/>
      <c r="CTX43" s="130"/>
      <c r="CTY43" s="130"/>
      <c r="CTZ43" s="130"/>
      <c r="CUA43" s="130"/>
      <c r="CUB43" s="130"/>
      <c r="CUC43" s="130"/>
      <c r="CUD43" s="130"/>
      <c r="CUE43" s="130"/>
      <c r="CUF43" s="130"/>
      <c r="CUG43" s="130"/>
      <c r="CUH43" s="130"/>
      <c r="CUI43" s="130"/>
      <c r="CUJ43" s="130"/>
      <c r="CUK43" s="130"/>
      <c r="CUL43" s="130"/>
      <c r="CUM43" s="130"/>
      <c r="CUN43" s="130"/>
      <c r="CUO43" s="130"/>
      <c r="CUP43" s="130"/>
      <c r="CUQ43" s="130"/>
      <c r="CUR43" s="130"/>
      <c r="CUS43" s="130"/>
      <c r="CUT43" s="130"/>
      <c r="CUU43" s="130"/>
      <c r="CUV43" s="130"/>
      <c r="CUW43" s="130"/>
      <c r="CUX43" s="130"/>
      <c r="CUY43" s="130"/>
      <c r="CUZ43" s="130"/>
      <c r="CVA43" s="130"/>
      <c r="CVB43" s="130"/>
      <c r="CVC43" s="130"/>
      <c r="CVD43" s="130"/>
      <c r="CVE43" s="130"/>
      <c r="CVF43" s="130"/>
      <c r="CVG43" s="130"/>
      <c r="CVH43" s="130"/>
      <c r="CVI43" s="130"/>
      <c r="CVJ43" s="130"/>
      <c r="CVK43" s="130"/>
      <c r="CVL43" s="130"/>
      <c r="CVM43" s="130"/>
      <c r="CVN43" s="130"/>
      <c r="CVO43" s="130"/>
      <c r="CVP43" s="130"/>
      <c r="CVQ43" s="130"/>
      <c r="CVR43" s="130"/>
      <c r="CVS43" s="130"/>
      <c r="CVT43" s="130"/>
      <c r="CVU43" s="130"/>
      <c r="CVV43" s="130"/>
      <c r="CVW43" s="130"/>
      <c r="CVX43" s="130"/>
      <c r="CVY43" s="130"/>
      <c r="CVZ43" s="130"/>
      <c r="CWA43" s="130"/>
      <c r="CWB43" s="130"/>
      <c r="CWC43" s="130"/>
      <c r="CWD43" s="130"/>
      <c r="CWE43" s="130"/>
      <c r="CWF43" s="130"/>
      <c r="CWG43" s="130"/>
      <c r="CWH43" s="130"/>
      <c r="CWI43" s="130"/>
      <c r="CWJ43" s="130"/>
      <c r="CWK43" s="130"/>
      <c r="CWL43" s="130"/>
      <c r="CWM43" s="130"/>
      <c r="CWN43" s="130"/>
      <c r="CWO43" s="130"/>
      <c r="CWP43" s="130"/>
      <c r="CWQ43" s="130"/>
      <c r="CWR43" s="130"/>
      <c r="CWS43" s="130"/>
      <c r="CWT43" s="130"/>
      <c r="CWU43" s="130"/>
      <c r="CWV43" s="130"/>
      <c r="CWW43" s="130"/>
      <c r="CWX43" s="130"/>
      <c r="CWY43" s="130"/>
      <c r="CWZ43" s="130"/>
      <c r="CXA43" s="130"/>
      <c r="CXB43" s="130"/>
      <c r="CXC43" s="130"/>
      <c r="CXD43" s="130"/>
      <c r="CXE43" s="130"/>
      <c r="CXF43" s="130"/>
      <c r="CXG43" s="130"/>
      <c r="CXH43" s="130"/>
      <c r="CXI43" s="130"/>
      <c r="CXJ43" s="130"/>
      <c r="CXK43" s="130"/>
      <c r="CXL43" s="130"/>
      <c r="CXM43" s="130"/>
      <c r="CXN43" s="130"/>
      <c r="CXO43" s="130"/>
      <c r="CXP43" s="130"/>
      <c r="CXQ43" s="130"/>
      <c r="CXR43" s="130"/>
      <c r="CXS43" s="130"/>
      <c r="CXT43" s="130"/>
      <c r="CXU43" s="130"/>
      <c r="CXV43" s="130"/>
      <c r="CXW43" s="130"/>
      <c r="CXX43" s="130"/>
      <c r="CXY43" s="130"/>
      <c r="CXZ43" s="130"/>
      <c r="CYA43" s="130"/>
      <c r="CYB43" s="130"/>
      <c r="CYC43" s="130"/>
      <c r="CYD43" s="130"/>
      <c r="CYE43" s="130"/>
      <c r="CYF43" s="130"/>
      <c r="CYG43" s="130"/>
      <c r="CYH43" s="130"/>
      <c r="CYI43" s="130"/>
      <c r="CYJ43" s="130"/>
      <c r="CYK43" s="130"/>
      <c r="CYL43" s="130"/>
      <c r="CYM43" s="130"/>
      <c r="CYN43" s="130"/>
      <c r="CYO43" s="130"/>
      <c r="CYP43" s="130"/>
      <c r="CYQ43" s="130"/>
      <c r="CYR43" s="130"/>
      <c r="CYS43" s="130"/>
      <c r="CYT43" s="130"/>
      <c r="CYU43" s="130"/>
      <c r="CYV43" s="130"/>
      <c r="CYW43" s="130"/>
      <c r="CYX43" s="130"/>
      <c r="CYY43" s="130"/>
      <c r="CYZ43" s="130"/>
      <c r="CZA43" s="130"/>
      <c r="CZB43" s="130"/>
      <c r="CZC43" s="130"/>
      <c r="CZD43" s="130"/>
      <c r="CZE43" s="130"/>
      <c r="CZF43" s="130"/>
      <c r="CZG43" s="130"/>
      <c r="CZH43" s="130"/>
      <c r="CZI43" s="130"/>
      <c r="CZJ43" s="130"/>
      <c r="CZK43" s="130"/>
      <c r="CZL43" s="130"/>
      <c r="CZM43" s="130"/>
      <c r="CZN43" s="130"/>
      <c r="CZO43" s="130"/>
      <c r="CZP43" s="130"/>
      <c r="CZQ43" s="130"/>
      <c r="CZR43" s="130"/>
      <c r="CZS43" s="130"/>
      <c r="CZT43" s="130"/>
      <c r="CZU43" s="130"/>
      <c r="CZV43" s="130"/>
      <c r="CZW43" s="130"/>
      <c r="CZX43" s="130"/>
      <c r="CZY43" s="130"/>
      <c r="CZZ43" s="130"/>
      <c r="DAA43" s="130"/>
      <c r="DAB43" s="130"/>
      <c r="DAC43" s="130"/>
      <c r="DAD43" s="130"/>
      <c r="DAE43" s="130"/>
      <c r="DAF43" s="130"/>
      <c r="DAG43" s="130"/>
      <c r="DAH43" s="130"/>
      <c r="DAI43" s="130"/>
      <c r="DAJ43" s="130"/>
      <c r="DAK43" s="130"/>
      <c r="DAL43" s="130"/>
      <c r="DAM43" s="130"/>
      <c r="DAN43" s="130"/>
      <c r="DAO43" s="130"/>
      <c r="DAP43" s="130"/>
      <c r="DAQ43" s="130"/>
      <c r="DAR43" s="130"/>
      <c r="DAS43" s="130"/>
      <c r="DAT43" s="130"/>
      <c r="DAU43" s="130"/>
      <c r="DAV43" s="130"/>
      <c r="DAW43" s="130"/>
      <c r="DAX43" s="130"/>
      <c r="DAY43" s="130"/>
      <c r="DAZ43" s="130"/>
      <c r="DBA43" s="130"/>
      <c r="DBB43" s="130"/>
      <c r="DBC43" s="130"/>
      <c r="DBD43" s="130"/>
      <c r="DBE43" s="130"/>
      <c r="DBF43" s="130"/>
      <c r="DBG43" s="130"/>
      <c r="DBH43" s="130"/>
      <c r="DBI43" s="130"/>
      <c r="DBJ43" s="130"/>
      <c r="DBK43" s="130"/>
      <c r="DBL43" s="130"/>
      <c r="DBM43" s="130"/>
      <c r="DBN43" s="130"/>
      <c r="DBO43" s="130"/>
      <c r="DBP43" s="130"/>
      <c r="DBQ43" s="130"/>
      <c r="DBR43" s="130"/>
      <c r="DBS43" s="130"/>
      <c r="DBT43" s="130"/>
      <c r="DBU43" s="130"/>
      <c r="DBV43" s="130"/>
      <c r="DBW43" s="130"/>
      <c r="DBX43" s="130"/>
      <c r="DBY43" s="130"/>
      <c r="DBZ43" s="130"/>
      <c r="DCA43" s="130"/>
      <c r="DCB43" s="130"/>
      <c r="DCC43" s="130"/>
      <c r="DCD43" s="130"/>
      <c r="DCE43" s="130"/>
      <c r="DCF43" s="130"/>
      <c r="DCG43" s="130"/>
      <c r="DCH43" s="130"/>
      <c r="DCI43" s="130"/>
      <c r="DCJ43" s="130"/>
      <c r="DCK43" s="130"/>
      <c r="DCL43" s="130"/>
      <c r="DCM43" s="130"/>
      <c r="DCN43" s="130"/>
      <c r="DCO43" s="130"/>
      <c r="DCP43" s="130"/>
      <c r="DCQ43" s="130"/>
      <c r="DCR43" s="130"/>
      <c r="DCS43" s="130"/>
      <c r="DCT43" s="130"/>
      <c r="DCU43" s="130"/>
      <c r="DCV43" s="130"/>
      <c r="DCW43" s="130"/>
      <c r="DCX43" s="130"/>
      <c r="DCY43" s="130"/>
      <c r="DCZ43" s="130"/>
      <c r="DDA43" s="130"/>
      <c r="DDB43" s="130"/>
      <c r="DDC43" s="130"/>
      <c r="DDD43" s="130"/>
      <c r="DDE43" s="130"/>
      <c r="DDF43" s="130"/>
      <c r="DDG43" s="130"/>
      <c r="DDH43" s="130"/>
      <c r="DDI43" s="130"/>
      <c r="DDJ43" s="130"/>
      <c r="DDK43" s="130"/>
      <c r="DDL43" s="130"/>
      <c r="DDM43" s="130"/>
      <c r="DDN43" s="130"/>
      <c r="DDO43" s="130"/>
      <c r="DDP43" s="130"/>
      <c r="DDQ43" s="130"/>
      <c r="DDR43" s="130"/>
      <c r="DDS43" s="130"/>
      <c r="DDT43" s="130"/>
      <c r="DDU43" s="130"/>
      <c r="DDV43" s="130"/>
      <c r="DDW43" s="130"/>
      <c r="DDX43" s="130"/>
      <c r="XDR43" s="130"/>
      <c r="XDS43" s="130"/>
      <c r="XDT43" s="130"/>
      <c r="XDU43" s="130"/>
      <c r="XDV43" s="130"/>
      <c r="XDW43" s="130"/>
      <c r="XDX43" s="130"/>
      <c r="XDY43" s="130"/>
      <c r="XDZ43" s="130"/>
      <c r="XEA43" s="130"/>
      <c r="XEB43" s="130"/>
      <c r="XEC43" s="130"/>
      <c r="XED43" s="130"/>
      <c r="XEE43" s="130"/>
      <c r="XEF43" s="130"/>
      <c r="XEG43" s="130"/>
      <c r="XEH43" s="130"/>
      <c r="XEI43" s="130"/>
      <c r="XEJ43" s="130"/>
      <c r="XEK43" s="130"/>
      <c r="XEL43" s="130"/>
      <c r="XEM43" s="130"/>
      <c r="XEN43" s="130"/>
      <c r="XEO43" s="130"/>
      <c r="XEP43" s="130"/>
      <c r="XEQ43" s="130"/>
      <c r="XER43" s="130"/>
      <c r="XES43" s="130"/>
      <c r="XET43" s="130"/>
      <c r="XEU43" s="130"/>
      <c r="XEV43" s="130"/>
      <c r="XEW43" s="130"/>
      <c r="XEX43" s="130"/>
      <c r="XEY43" s="130"/>
      <c r="XEZ43" s="130"/>
      <c r="XFA43" s="130"/>
      <c r="XFB43" s="130"/>
      <c r="XFC43" s="130"/>
      <c r="XFD43" s="130"/>
    </row>
    <row r="44" spans="1:2832 16346:16384" s="93" customFormat="1" ht="62.25" customHeight="1" x14ac:dyDescent="0.25">
      <c r="A44" s="142" t="s">
        <v>64</v>
      </c>
      <c r="B44" s="123"/>
      <c r="C44" s="87"/>
      <c r="D44" s="123"/>
      <c r="E44" s="132"/>
      <c r="F44" s="123"/>
      <c r="G44" s="123"/>
      <c r="H44" s="123"/>
      <c r="I44" s="139" t="s">
        <v>134</v>
      </c>
      <c r="J44" s="123"/>
      <c r="K44" s="135"/>
      <c r="L44" s="143"/>
      <c r="M44" s="128" t="s">
        <v>49</v>
      </c>
      <c r="N44" s="123"/>
    </row>
    <row r="45" spans="1:2832 16346:16384" s="64" customFormat="1" ht="60.75" customHeight="1" x14ac:dyDescent="0.25">
      <c r="A45" s="121" t="s">
        <v>116</v>
      </c>
      <c r="B45" s="122"/>
      <c r="C45" s="122"/>
      <c r="D45" s="123"/>
      <c r="E45" s="124"/>
      <c r="F45" s="125"/>
      <c r="G45" s="125"/>
      <c r="H45" s="125"/>
      <c r="I45" s="126">
        <v>53</v>
      </c>
      <c r="J45" s="125"/>
      <c r="K45" s="125"/>
      <c r="L45" s="127"/>
      <c r="M45" s="128" t="s">
        <v>49</v>
      </c>
      <c r="N45" s="129"/>
    </row>
    <row r="46" spans="1:2832 16346:16384" ht="66" customHeight="1" x14ac:dyDescent="0.25">
      <c r="A46" s="107" t="s">
        <v>115</v>
      </c>
      <c r="B46" s="97"/>
      <c r="C46" s="96"/>
      <c r="D46" s="97"/>
      <c r="E46" s="106"/>
      <c r="F46" s="106"/>
      <c r="G46" s="97"/>
      <c r="H46" s="96"/>
      <c r="I46" s="105">
        <v>18</v>
      </c>
      <c r="J46" s="97"/>
      <c r="K46" s="97"/>
      <c r="L46" s="97"/>
      <c r="M46" s="106" t="s">
        <v>49</v>
      </c>
      <c r="N46" s="106"/>
    </row>
    <row r="47" spans="1:2832 16346:16384" s="64" customFormat="1" ht="224.25" customHeight="1" x14ac:dyDescent="0.25">
      <c r="A47" s="67" t="s">
        <v>68</v>
      </c>
      <c r="B47" s="61"/>
      <c r="C47" s="61"/>
      <c r="D47" s="61"/>
      <c r="E47" s="66"/>
      <c r="F47" s="66"/>
      <c r="G47" s="61"/>
      <c r="H47" s="61"/>
      <c r="I47" s="62">
        <v>205.4</v>
      </c>
      <c r="J47" s="61"/>
      <c r="K47" s="61"/>
      <c r="L47" s="61"/>
      <c r="M47" s="66" t="s">
        <v>49</v>
      </c>
      <c r="N47" s="66"/>
    </row>
    <row r="48" spans="1:2832 16346:16384" ht="59.25" customHeight="1" x14ac:dyDescent="0.25">
      <c r="A48" s="19" t="s">
        <v>117</v>
      </c>
      <c r="B48" s="18"/>
      <c r="C48" s="18"/>
      <c r="D48" s="18"/>
      <c r="E48" s="37"/>
      <c r="F48" s="37"/>
      <c r="G48" s="34"/>
      <c r="H48" s="34"/>
      <c r="I48" s="35">
        <v>70</v>
      </c>
      <c r="J48" s="34"/>
      <c r="K48" s="34"/>
      <c r="L48" s="34"/>
      <c r="M48" s="37" t="s">
        <v>49</v>
      </c>
      <c r="N48" s="37"/>
    </row>
    <row r="49" spans="1:14" s="64" customFormat="1" ht="91.5" customHeight="1" x14ac:dyDescent="0.25">
      <c r="A49" s="67" t="s">
        <v>66</v>
      </c>
      <c r="B49" s="70"/>
      <c r="C49" s="61"/>
      <c r="D49" s="61"/>
      <c r="E49" s="66"/>
      <c r="F49" s="66"/>
      <c r="G49" s="61"/>
      <c r="H49" s="61"/>
      <c r="I49" s="62">
        <v>295.10000000000002</v>
      </c>
      <c r="J49" s="61"/>
      <c r="K49" s="61"/>
      <c r="L49" s="61"/>
      <c r="M49" s="66" t="s">
        <v>49</v>
      </c>
      <c r="N49" s="66"/>
    </row>
    <row r="50" spans="1:14" s="51" customFormat="1" ht="73.5" customHeight="1" x14ac:dyDescent="0.25">
      <c r="A50" s="26" t="s">
        <v>63</v>
      </c>
      <c r="B50" s="27"/>
      <c r="C50" s="81"/>
      <c r="D50" s="27"/>
      <c r="E50" s="28"/>
      <c r="F50" s="30"/>
      <c r="G50" s="27"/>
      <c r="H50" s="27"/>
      <c r="I50" s="29">
        <v>90</v>
      </c>
      <c r="J50" s="27"/>
      <c r="K50" s="52"/>
      <c r="L50" s="49"/>
      <c r="M50" s="50" t="s">
        <v>49</v>
      </c>
      <c r="N50" s="27"/>
    </row>
    <row r="51" spans="1:14" s="51" customFormat="1" ht="59.25" customHeight="1" x14ac:dyDescent="0.25">
      <c r="A51" s="108" t="s">
        <v>65</v>
      </c>
      <c r="B51" s="96"/>
      <c r="C51" s="94"/>
      <c r="D51" s="96"/>
      <c r="E51" s="101"/>
      <c r="F51" s="96"/>
      <c r="G51" s="96"/>
      <c r="H51" s="96"/>
      <c r="I51" s="98">
        <v>230</v>
      </c>
      <c r="J51" s="96"/>
      <c r="K51" s="110"/>
      <c r="L51" s="109"/>
      <c r="M51" s="96" t="s">
        <v>49</v>
      </c>
      <c r="N51" s="96"/>
    </row>
    <row r="52" spans="1:14" s="51" customFormat="1" ht="62.25" customHeight="1" x14ac:dyDescent="0.25">
      <c r="A52" s="108" t="s">
        <v>118</v>
      </c>
      <c r="B52" s="96"/>
      <c r="C52" s="94"/>
      <c r="D52" s="96"/>
      <c r="E52" s="101"/>
      <c r="F52" s="96"/>
      <c r="G52" s="96"/>
      <c r="H52" s="96"/>
      <c r="I52" s="98">
        <v>50</v>
      </c>
      <c r="J52" s="96"/>
      <c r="K52" s="95"/>
      <c r="L52" s="109"/>
      <c r="M52" s="96" t="s">
        <v>49</v>
      </c>
      <c r="N52" s="96"/>
    </row>
    <row r="53" spans="1:14" s="51" customFormat="1" ht="63.75" customHeight="1" x14ac:dyDescent="0.25">
      <c r="A53" s="108" t="s">
        <v>119</v>
      </c>
      <c r="B53" s="96"/>
      <c r="C53" s="94"/>
      <c r="D53" s="96"/>
      <c r="E53" s="99"/>
      <c r="F53" s="96"/>
      <c r="G53" s="96"/>
      <c r="H53" s="96"/>
      <c r="I53" s="98">
        <v>6.5</v>
      </c>
      <c r="J53" s="96"/>
      <c r="K53" s="95"/>
      <c r="L53" s="109"/>
      <c r="M53" s="96" t="s">
        <v>49</v>
      </c>
      <c r="N53" s="96"/>
    </row>
    <row r="54" spans="1:14" s="51" customFormat="1" ht="62.25" customHeight="1" x14ac:dyDescent="0.25">
      <c r="A54" s="55" t="s">
        <v>111</v>
      </c>
      <c r="B54" s="40"/>
      <c r="C54" s="40"/>
      <c r="D54" s="40"/>
      <c r="E54" s="57"/>
      <c r="F54" s="57"/>
      <c r="G54" s="40"/>
      <c r="H54" s="40"/>
      <c r="I54" s="58">
        <v>62.3</v>
      </c>
      <c r="J54" s="40"/>
      <c r="K54" s="52"/>
      <c r="L54" s="73"/>
      <c r="M54" s="7" t="s">
        <v>49</v>
      </c>
      <c r="N54" s="38"/>
    </row>
    <row r="55" spans="1:14" s="51" customFormat="1" ht="48" customHeight="1" x14ac:dyDescent="0.25">
      <c r="A55" s="55" t="s">
        <v>112</v>
      </c>
      <c r="B55" s="40"/>
      <c r="C55" s="59"/>
      <c r="D55" s="40"/>
      <c r="E55" s="57"/>
      <c r="F55" s="57"/>
      <c r="G55" s="40"/>
      <c r="H55" s="40"/>
      <c r="I55" s="58">
        <v>18.600000000000001</v>
      </c>
      <c r="J55" s="40"/>
      <c r="K55" s="52"/>
      <c r="L55" s="73"/>
      <c r="M55" s="7" t="s">
        <v>49</v>
      </c>
      <c r="N55" s="38"/>
    </row>
    <row r="56" spans="1:14" s="51" customFormat="1" ht="59.25" customHeight="1" x14ac:dyDescent="0.25">
      <c r="A56" s="55" t="s">
        <v>113</v>
      </c>
      <c r="B56" s="54"/>
      <c r="C56" s="60"/>
      <c r="D56" s="40"/>
      <c r="E56" s="57"/>
      <c r="F56" s="40"/>
      <c r="G56" s="40"/>
      <c r="H56" s="40"/>
      <c r="I56" s="41">
        <v>20</v>
      </c>
      <c r="J56" s="40"/>
      <c r="K56" s="52"/>
      <c r="L56" s="73"/>
      <c r="M56" s="7" t="s">
        <v>49</v>
      </c>
      <c r="N56" s="38"/>
    </row>
    <row r="57" spans="1:14" s="80" customFormat="1" ht="60" customHeight="1" x14ac:dyDescent="0.25">
      <c r="A57" s="75" t="s">
        <v>87</v>
      </c>
      <c r="B57" s="54"/>
      <c r="C57" s="60"/>
      <c r="D57" s="77"/>
      <c r="E57" s="66"/>
      <c r="F57" s="77"/>
      <c r="G57" s="77"/>
      <c r="H57" s="77"/>
      <c r="I57" s="79">
        <v>20.9</v>
      </c>
      <c r="J57" s="77"/>
      <c r="K57" s="78"/>
      <c r="L57" s="73"/>
      <c r="M57" s="7" t="s">
        <v>49</v>
      </c>
      <c r="N57" s="74"/>
    </row>
    <row r="58" spans="1:14" ht="60.75" customHeight="1" x14ac:dyDescent="0.25">
      <c r="A58" s="67" t="s">
        <v>122</v>
      </c>
      <c r="B58" s="61"/>
      <c r="C58" s="61"/>
      <c r="D58" s="61"/>
      <c r="E58" s="66"/>
      <c r="F58" s="66"/>
      <c r="G58" s="61"/>
      <c r="H58" s="61"/>
      <c r="I58" s="62">
        <v>100</v>
      </c>
      <c r="J58" s="61"/>
      <c r="K58" s="61"/>
      <c r="L58" s="61"/>
      <c r="M58" s="66" t="s">
        <v>49</v>
      </c>
      <c r="N58" s="66"/>
    </row>
    <row r="59" spans="1:14" s="80" customFormat="1" ht="60.75" customHeight="1" x14ac:dyDescent="0.25">
      <c r="A59" s="75" t="s">
        <v>123</v>
      </c>
      <c r="B59" s="74"/>
      <c r="C59" s="74"/>
      <c r="D59" s="74"/>
      <c r="E59" s="66"/>
      <c r="F59" s="66"/>
      <c r="G59" s="74"/>
      <c r="H59" s="74"/>
      <c r="I59" s="76">
        <v>3.3</v>
      </c>
      <c r="J59" s="74"/>
      <c r="K59" s="74"/>
      <c r="L59" s="74"/>
      <c r="M59" s="66" t="s">
        <v>49</v>
      </c>
      <c r="N59" s="66"/>
    </row>
    <row r="60" spans="1:14" s="160" customFormat="1" ht="60.75" customHeight="1" x14ac:dyDescent="0.25">
      <c r="A60" s="162" t="s">
        <v>157</v>
      </c>
      <c r="B60" s="161"/>
      <c r="C60" s="161"/>
      <c r="D60" s="161"/>
      <c r="E60" s="66"/>
      <c r="F60" s="66"/>
      <c r="G60" s="161"/>
      <c r="H60" s="161"/>
      <c r="I60" s="163">
        <v>62</v>
      </c>
      <c r="J60" s="161"/>
      <c r="K60" s="161"/>
      <c r="L60" s="161"/>
      <c r="M60" s="66" t="s">
        <v>49</v>
      </c>
      <c r="N60" s="66"/>
    </row>
    <row r="61" spans="1:14" ht="57.75" customHeight="1" x14ac:dyDescent="0.25">
      <c r="A61" s="19" t="s">
        <v>124</v>
      </c>
      <c r="B61" s="18"/>
      <c r="C61" s="18"/>
      <c r="D61" s="18"/>
      <c r="E61" s="37"/>
      <c r="F61" s="37"/>
      <c r="G61" s="34"/>
      <c r="H61" s="34"/>
      <c r="I61" s="35">
        <v>20.6</v>
      </c>
      <c r="J61" s="34"/>
      <c r="K61" s="34"/>
      <c r="L61" s="34"/>
      <c r="M61" s="37" t="s">
        <v>49</v>
      </c>
      <c r="N61" s="37"/>
    </row>
    <row r="62" spans="1:14" ht="80.25" customHeight="1" x14ac:dyDescent="0.25">
      <c r="A62" s="19" t="s">
        <v>62</v>
      </c>
      <c r="B62" s="18"/>
      <c r="C62" s="18"/>
      <c r="D62" s="18"/>
      <c r="E62" s="37"/>
      <c r="F62" s="37"/>
      <c r="G62" s="34"/>
      <c r="H62" s="34"/>
      <c r="I62" s="35">
        <v>244.8</v>
      </c>
      <c r="J62" s="34"/>
      <c r="K62" s="34"/>
      <c r="L62" s="34"/>
      <c r="M62" s="66" t="s">
        <v>49</v>
      </c>
      <c r="N62" s="37"/>
    </row>
    <row r="63" spans="1:14" ht="22.5" hidden="1" customHeight="1" x14ac:dyDescent="0.25">
      <c r="A63" s="33"/>
      <c r="B63" s="31"/>
      <c r="C63" s="31"/>
      <c r="D63" s="31"/>
      <c r="E63" s="37"/>
      <c r="F63" s="37"/>
      <c r="G63" s="34"/>
      <c r="H63" s="34"/>
      <c r="I63" s="35"/>
      <c r="J63" s="34"/>
      <c r="K63" s="34"/>
      <c r="L63" s="34"/>
      <c r="M63" s="36"/>
      <c r="N63" s="37"/>
    </row>
    <row r="64" spans="1:14" s="64" customFormat="1" ht="59.25" customHeight="1" x14ac:dyDescent="0.25">
      <c r="A64" s="67" t="s">
        <v>120</v>
      </c>
      <c r="B64" s="66"/>
      <c r="C64" s="66"/>
      <c r="D64" s="61"/>
      <c r="E64" s="66"/>
      <c r="F64" s="66"/>
      <c r="G64" s="61"/>
      <c r="H64" s="61"/>
      <c r="I64" s="62">
        <v>12</v>
      </c>
      <c r="J64" s="66"/>
      <c r="K64" s="66"/>
      <c r="L64" s="61"/>
      <c r="M64" s="66" t="s">
        <v>49</v>
      </c>
      <c r="N64" s="66"/>
    </row>
    <row r="65" spans="1:14" s="32" customFormat="1" ht="57.75" customHeight="1" x14ac:dyDescent="0.25">
      <c r="A65" s="19" t="s">
        <v>121</v>
      </c>
      <c r="B65" s="5"/>
      <c r="C65" s="5"/>
      <c r="D65" s="11"/>
      <c r="E65" s="37"/>
      <c r="F65" s="37"/>
      <c r="G65" s="34"/>
      <c r="H65" s="34"/>
      <c r="I65" s="35">
        <v>1.2</v>
      </c>
      <c r="J65" s="37"/>
      <c r="K65" s="37"/>
      <c r="L65" s="34"/>
      <c r="M65" s="37" t="s">
        <v>49</v>
      </c>
      <c r="N65" s="37"/>
    </row>
    <row r="66" spans="1:14" s="39" customFormat="1" ht="57.75" customHeight="1" x14ac:dyDescent="0.25">
      <c r="A66" s="55" t="s">
        <v>109</v>
      </c>
      <c r="B66" s="56"/>
      <c r="C66" s="56"/>
      <c r="D66" s="40"/>
      <c r="E66" s="56"/>
      <c r="F66" s="56"/>
      <c r="G66" s="40"/>
      <c r="H66" s="40"/>
      <c r="I66" s="41">
        <v>1.1000000000000001</v>
      </c>
      <c r="J66" s="56"/>
      <c r="K66" s="56"/>
      <c r="L66" s="40"/>
      <c r="M66" s="56" t="s">
        <v>49</v>
      </c>
      <c r="N66" s="53"/>
    </row>
    <row r="67" spans="1:14" s="83" customFormat="1" ht="57.75" customHeight="1" x14ac:dyDescent="0.25">
      <c r="A67" s="55" t="s">
        <v>131</v>
      </c>
      <c r="B67" s="56"/>
      <c r="C67" s="56"/>
      <c r="D67" s="82"/>
      <c r="E67" s="56"/>
      <c r="F67" s="56"/>
      <c r="G67" s="82"/>
      <c r="H67" s="82"/>
      <c r="I67" s="84">
        <v>38.200000000000003</v>
      </c>
      <c r="J67" s="56"/>
      <c r="K67" s="56"/>
      <c r="L67" s="115"/>
      <c r="M67" s="56" t="s">
        <v>49</v>
      </c>
      <c r="N67" s="53"/>
    </row>
    <row r="68" spans="1:14" s="92" customFormat="1" ht="57.75" customHeight="1" x14ac:dyDescent="0.25">
      <c r="A68" s="55" t="s">
        <v>132</v>
      </c>
      <c r="B68" s="56"/>
      <c r="C68" s="56"/>
      <c r="D68" s="90"/>
      <c r="E68" s="56"/>
      <c r="F68" s="56"/>
      <c r="G68" s="90"/>
      <c r="H68" s="90"/>
      <c r="I68" s="91">
        <v>2.9</v>
      </c>
      <c r="J68" s="56"/>
      <c r="K68" s="56"/>
      <c r="L68" s="115"/>
      <c r="M68" s="56" t="s">
        <v>49</v>
      </c>
      <c r="N68" s="53"/>
    </row>
    <row r="69" spans="1:14" s="83" customFormat="1" ht="57.75" customHeight="1" x14ac:dyDescent="0.25">
      <c r="A69" s="55" t="s">
        <v>125</v>
      </c>
      <c r="B69" s="56"/>
      <c r="C69" s="56"/>
      <c r="D69" s="82"/>
      <c r="E69" s="56"/>
      <c r="F69" s="56"/>
      <c r="G69" s="82"/>
      <c r="H69" s="82"/>
      <c r="I69" s="84">
        <v>3</v>
      </c>
      <c r="J69" s="56"/>
      <c r="K69" s="56"/>
      <c r="L69" s="115"/>
      <c r="M69" s="56" t="s">
        <v>49</v>
      </c>
      <c r="N69" s="53"/>
    </row>
    <row r="70" spans="1:14" s="83" customFormat="1" ht="57.75" customHeight="1" x14ac:dyDescent="0.25">
      <c r="A70" s="55" t="s">
        <v>126</v>
      </c>
      <c r="B70" s="56"/>
      <c r="C70" s="56"/>
      <c r="D70" s="82"/>
      <c r="E70" s="56"/>
      <c r="F70" s="56"/>
      <c r="G70" s="82"/>
      <c r="H70" s="82"/>
      <c r="I70" s="84">
        <v>72</v>
      </c>
      <c r="J70" s="56"/>
      <c r="K70" s="56"/>
      <c r="L70" s="115"/>
      <c r="M70" s="56" t="s">
        <v>49</v>
      </c>
      <c r="N70" s="53"/>
    </row>
    <row r="71" spans="1:14" s="83" customFormat="1" ht="57.75" customHeight="1" x14ac:dyDescent="0.25">
      <c r="A71" s="55" t="s">
        <v>127</v>
      </c>
      <c r="B71" s="56"/>
      <c r="C71" s="56"/>
      <c r="D71" s="82"/>
      <c r="E71" s="56"/>
      <c r="F71" s="56"/>
      <c r="G71" s="82"/>
      <c r="H71" s="82"/>
      <c r="I71" s="84">
        <v>30</v>
      </c>
      <c r="J71" s="56"/>
      <c r="K71" s="56"/>
      <c r="L71" s="115"/>
      <c r="M71" s="56" t="s">
        <v>49</v>
      </c>
      <c r="N71" s="53"/>
    </row>
    <row r="72" spans="1:14" s="83" customFormat="1" ht="57.75" customHeight="1" x14ac:dyDescent="0.25">
      <c r="A72" s="55" t="s">
        <v>133</v>
      </c>
      <c r="B72" s="56"/>
      <c r="C72" s="56"/>
      <c r="D72" s="82"/>
      <c r="E72" s="56"/>
      <c r="F72" s="56"/>
      <c r="G72" s="82"/>
      <c r="H72" s="82"/>
      <c r="I72" s="84">
        <v>53.6</v>
      </c>
      <c r="J72" s="56"/>
      <c r="K72" s="56"/>
      <c r="L72" s="115"/>
      <c r="M72" s="56" t="s">
        <v>49</v>
      </c>
      <c r="N72" s="53"/>
    </row>
    <row r="73" spans="1:14" s="83" customFormat="1" ht="57.75" customHeight="1" x14ac:dyDescent="0.25">
      <c r="A73" s="55" t="s">
        <v>128</v>
      </c>
      <c r="B73" s="56"/>
      <c r="C73" s="56"/>
      <c r="D73" s="82"/>
      <c r="E73" s="56"/>
      <c r="F73" s="56"/>
      <c r="G73" s="82"/>
      <c r="H73" s="82"/>
      <c r="I73" s="84">
        <v>23</v>
      </c>
      <c r="J73" s="56"/>
      <c r="K73" s="56"/>
      <c r="L73" s="115"/>
      <c r="M73" s="56" t="s">
        <v>49</v>
      </c>
      <c r="N73" s="53"/>
    </row>
    <row r="74" spans="1:14" s="83" customFormat="1" ht="57.75" customHeight="1" x14ac:dyDescent="0.25">
      <c r="A74" s="55" t="s">
        <v>129</v>
      </c>
      <c r="B74" s="56"/>
      <c r="C74" s="56"/>
      <c r="D74" s="82"/>
      <c r="E74" s="56"/>
      <c r="F74" s="56"/>
      <c r="G74" s="82"/>
      <c r="H74" s="82"/>
      <c r="I74" s="84">
        <v>7</v>
      </c>
      <c r="J74" s="56"/>
      <c r="K74" s="56"/>
      <c r="L74" s="115"/>
      <c r="M74" s="56" t="s">
        <v>49</v>
      </c>
      <c r="N74" s="53"/>
    </row>
    <row r="75" spans="1:14" s="83" customFormat="1" ht="57.75" customHeight="1" x14ac:dyDescent="0.25">
      <c r="A75" s="55" t="s">
        <v>130</v>
      </c>
      <c r="B75" s="56"/>
      <c r="C75" s="56"/>
      <c r="D75" s="82"/>
      <c r="E75" s="56"/>
      <c r="F75" s="56"/>
      <c r="G75" s="82"/>
      <c r="H75" s="82"/>
      <c r="I75" s="84">
        <v>100</v>
      </c>
      <c r="J75" s="56"/>
      <c r="K75" s="56"/>
      <c r="L75" s="115"/>
      <c r="M75" s="56" t="s">
        <v>49</v>
      </c>
      <c r="N75" s="53"/>
    </row>
    <row r="76" spans="1:14" s="39" customFormat="1" ht="60.75" customHeight="1" x14ac:dyDescent="0.25">
      <c r="A76" s="85" t="s">
        <v>110</v>
      </c>
      <c r="B76" s="86"/>
      <c r="C76" s="86"/>
      <c r="D76" s="87"/>
      <c r="E76" s="86"/>
      <c r="F76" s="86"/>
      <c r="G76" s="87"/>
      <c r="H76" s="87"/>
      <c r="I76" s="88">
        <v>10</v>
      </c>
      <c r="J76" s="86"/>
      <c r="K76" s="86"/>
      <c r="L76" s="87"/>
      <c r="M76" s="86" t="s">
        <v>49</v>
      </c>
      <c r="N76" s="89"/>
    </row>
    <row r="77" spans="1:14" ht="60.75" customHeight="1" x14ac:dyDescent="0.25">
      <c r="A77" s="195" t="s">
        <v>43</v>
      </c>
      <c r="B77" s="196"/>
      <c r="C77" s="196"/>
      <c r="D77" s="196"/>
      <c r="E77" s="196"/>
      <c r="F77" s="196"/>
      <c r="G77" s="196"/>
      <c r="H77" s="197"/>
      <c r="I77" s="65">
        <f>SUM(I43:I76)</f>
        <v>1994.4999999999998</v>
      </c>
      <c r="J77" s="68"/>
      <c r="K77" s="68"/>
      <c r="L77" s="68"/>
      <c r="M77" s="68" t="s">
        <v>114</v>
      </c>
      <c r="N77" s="68"/>
    </row>
    <row r="78" spans="1:14" ht="30" customHeight="1" x14ac:dyDescent="0.25">
      <c r="A78" s="198" t="s">
        <v>44</v>
      </c>
      <c r="B78" s="199"/>
      <c r="C78" s="199"/>
      <c r="D78" s="199"/>
      <c r="E78" s="199"/>
      <c r="F78" s="199"/>
      <c r="G78" s="199"/>
      <c r="H78" s="200"/>
      <c r="I78" s="24">
        <f>I41/100*15</f>
        <v>1549.0199999999998</v>
      </c>
      <c r="J78" s="5"/>
      <c r="K78" s="5"/>
      <c r="L78" s="5"/>
      <c r="M78" s="18" t="s">
        <v>48</v>
      </c>
      <c r="N78" s="5"/>
    </row>
    <row r="79" spans="1:14" ht="22.5" x14ac:dyDescent="0.25">
      <c r="A79" s="188" t="s">
        <v>91</v>
      </c>
      <c r="B79" s="189"/>
      <c r="C79" s="189"/>
      <c r="D79" s="189"/>
      <c r="E79" s="189"/>
      <c r="F79" s="189"/>
      <c r="G79" s="189"/>
      <c r="H79" s="190"/>
      <c r="I79" s="24">
        <f>I41/100*10</f>
        <v>1032.6799999999998</v>
      </c>
      <c r="J79" s="20"/>
      <c r="K79" s="20"/>
      <c r="L79" s="20"/>
      <c r="M79" s="18" t="s">
        <v>48</v>
      </c>
      <c r="N79" s="20"/>
    </row>
    <row r="80" spans="1:14" ht="22.5" x14ac:dyDescent="0.25">
      <c r="A80" s="198" t="s">
        <v>45</v>
      </c>
      <c r="B80" s="199"/>
      <c r="C80" s="199"/>
      <c r="D80" s="199"/>
      <c r="E80" s="199"/>
      <c r="F80" s="199"/>
      <c r="G80" s="199"/>
      <c r="H80" s="200"/>
      <c r="I80" s="24">
        <v>696.4</v>
      </c>
      <c r="J80" s="5"/>
      <c r="K80" s="5"/>
      <c r="L80" s="5"/>
      <c r="M80" s="18" t="s">
        <v>48</v>
      </c>
      <c r="N80" s="5"/>
    </row>
    <row r="82" spans="1:14" x14ac:dyDescent="0.25">
      <c r="A82" s="194" t="s">
        <v>158</v>
      </c>
      <c r="B82" s="194"/>
      <c r="C82" s="194"/>
      <c r="D82" s="194"/>
      <c r="E82" s="194"/>
      <c r="F82" s="194"/>
      <c r="G82" s="194"/>
      <c r="H82" s="194"/>
      <c r="I82" s="194"/>
      <c r="J82" s="194"/>
    </row>
    <row r="83" spans="1:14" ht="34.5" customHeight="1" x14ac:dyDescent="0.25">
      <c r="A83" s="194"/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4" ht="15.75" customHeight="1" x14ac:dyDescent="0.25">
      <c r="K84" s="187" t="s">
        <v>50</v>
      </c>
      <c r="L84" s="187"/>
      <c r="M84" s="187"/>
      <c r="N84" s="187"/>
    </row>
    <row r="85" spans="1:14" x14ac:dyDescent="0.25">
      <c r="K85" s="187"/>
      <c r="L85" s="187"/>
      <c r="M85" s="187"/>
      <c r="N85" s="187"/>
    </row>
    <row r="86" spans="1:14" x14ac:dyDescent="0.25">
      <c r="K86" s="187"/>
      <c r="L86" s="187"/>
      <c r="M86" s="187"/>
      <c r="N86" s="187"/>
    </row>
    <row r="87" spans="1:14" ht="16.5" customHeight="1" x14ac:dyDescent="0.25">
      <c r="K87" s="187"/>
      <c r="L87" s="187"/>
      <c r="M87" s="187"/>
      <c r="N87" s="187"/>
    </row>
    <row r="88" spans="1:14" x14ac:dyDescent="0.25">
      <c r="K88" s="187"/>
      <c r="L88" s="187"/>
      <c r="M88" s="187"/>
      <c r="N88" s="187"/>
    </row>
  </sheetData>
  <mergeCells count="52">
    <mergeCell ref="N16:N19"/>
    <mergeCell ref="E17:E19"/>
    <mergeCell ref="F17:F19"/>
    <mergeCell ref="N32:N33"/>
    <mergeCell ref="A32:A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A16:A19"/>
    <mergeCell ref="F8:L8"/>
    <mergeCell ref="F9:L9"/>
    <mergeCell ref="F10:L10"/>
    <mergeCell ref="F11:L11"/>
    <mergeCell ref="F12:L12"/>
    <mergeCell ref="F13:L13"/>
    <mergeCell ref="F14:L14"/>
    <mergeCell ref="C16:C19"/>
    <mergeCell ref="G17:G19"/>
    <mergeCell ref="H17:H19"/>
    <mergeCell ref="J17:J19"/>
    <mergeCell ref="K17:K19"/>
    <mergeCell ref="K84:N88"/>
    <mergeCell ref="A41:H41"/>
    <mergeCell ref="J41:N41"/>
    <mergeCell ref="A42:H42"/>
    <mergeCell ref="A82:J83"/>
    <mergeCell ref="A77:H77"/>
    <mergeCell ref="A78:H78"/>
    <mergeCell ref="A80:H80"/>
    <mergeCell ref="A79:H79"/>
    <mergeCell ref="M16:M19"/>
    <mergeCell ref="G1:N1"/>
    <mergeCell ref="G2:N4"/>
    <mergeCell ref="D16:L16"/>
    <mergeCell ref="D17:D19"/>
    <mergeCell ref="I17:I19"/>
    <mergeCell ref="A8:E8"/>
    <mergeCell ref="A9:E9"/>
    <mergeCell ref="A10:E10"/>
    <mergeCell ref="A6:N7"/>
    <mergeCell ref="A11:E11"/>
    <mergeCell ref="A12:E12"/>
    <mergeCell ref="A13:E13"/>
    <mergeCell ref="A14:E14"/>
    <mergeCell ref="B16:B19"/>
    <mergeCell ref="L17:L19"/>
  </mergeCells>
  <hyperlinks>
    <hyperlink ref="F11" r:id="rId1"/>
  </hyperlinks>
  <pageMargins left="0.78740157480314965" right="0.78740157480314965" top="0.9055118110236221" bottom="0.39370078740157483" header="0.11811023622047245" footer="0.19685039370078741"/>
  <pageSetup paperSize="9" scale="80" orientation="landscape" horizontalDpi="360" verticalDpi="360" r:id="rId2"/>
  <headerFooter>
    <oddHeader xml:space="preserve">&amp;R&amp;P
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2014-11-14T06:55:15Z</cp:lastPrinted>
  <dcterms:created xsi:type="dcterms:W3CDTF">2014-03-04T06:57:24Z</dcterms:created>
  <dcterms:modified xsi:type="dcterms:W3CDTF">2014-11-14T06:57:21Z</dcterms:modified>
</cp:coreProperties>
</file>