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8" i="3" l="1"/>
  <c r="I75" i="3" l="1"/>
  <c r="I40" i="3" l="1"/>
  <c r="I77" i="3" l="1"/>
  <c r="I76" i="3" l="1"/>
</calcChain>
</file>

<file path=xl/sharedStrings.xml><?xml version="1.0" encoding="utf-8"?>
<sst xmlns="http://schemas.openxmlformats.org/spreadsheetml/2006/main" count="234" uniqueCount="153">
  <si>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</si>
  <si>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</si>
  <si>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</si>
  <si>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</si>
  <si>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</si>
  <si>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</si>
  <si>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</si>
  <si>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</si>
  <si>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</si>
  <si>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</si>
  <si>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92.34.3</t>
  </si>
  <si>
    <t>Организация и проведение обучающих тематических мероприятий</t>
  </si>
  <si>
    <t>Приобретение пропусков для посещения занятий в бассейне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</si>
  <si>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</si>
  <si>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</si>
  <si>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</si>
  <si>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</si>
  <si>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</si>
  <si>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2,5/37,5</t>
  </si>
  <si>
    <t>Работ</t>
  </si>
  <si>
    <t xml:space="preserve">— </t>
  </si>
  <si>
    <t>Организация и проведение уличных праздничных мероприятий в сквере им. В Слуцкой и концертов и новогодних утренников в Доме молодежи ВО района</t>
  </si>
  <si>
    <t xml:space="preserve">Торжественное поздравление юбиляров (70,75 лет и.т.д.) с днем рождения, поздравление жителей МО Васильевский с днем свадьбы (50,60,70 лет) </t>
  </si>
  <si>
    <t>Организация и проведение поздравления юбиляров</t>
  </si>
  <si>
    <t>92.61</t>
  </si>
  <si>
    <t xml:space="preserve">Оказание Услуг по посещению бассейна жителями МО Васильевский </t>
  </si>
  <si>
    <t>92.72</t>
  </si>
  <si>
    <t xml:space="preserve">Оказание Услуг по посещению театра </t>
  </si>
  <si>
    <t>Приобретение билетов для посещения театра</t>
  </si>
  <si>
    <t>72.40</t>
  </si>
  <si>
    <t>Обслуживание 6 информационных баз в течение года.</t>
  </si>
  <si>
    <t xml:space="preserve"> 3,0/45,0</t>
  </si>
  <si>
    <t>Услуги по печати полиграфической продукции</t>
  </si>
  <si>
    <t xml:space="preserve">Подготовка к изданию брошюр, листовок, памяток и пр. </t>
  </si>
  <si>
    <t>63.30.4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</si>
  <si>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</si>
  <si>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</si>
  <si>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Организация и проведение уличных праздничных мероприятий в сквере им. В Слуцкой и концертов в Доме молодежи ВО района</t>
  </si>
  <si>
    <t>74.11</t>
  </si>
  <si>
    <t>Оказание  услуг по правовому  сопровождению деятельности местной администрации</t>
  </si>
  <si>
    <t>Оказание юридических услуг</t>
  </si>
  <si>
    <t>3,0/45,0</t>
  </si>
  <si>
    <t>Информация о закупках, которые планируется осуществлять в соответствии с п. 4 ч. 1 ст. 93 Федерального закона № 44-ФЗ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</si>
  <si>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</si>
  <si>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</si>
  <si>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</si>
  <si>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Способ определения поставщика (подрядчика, исполнителя)</t>
  </si>
  <si>
    <t>Открытый конкурс</t>
  </si>
  <si>
    <t>Запрос котировок</t>
  </si>
  <si>
    <t>Единственный поставщик (исполнитель, подрядчик)п. 4 ч. 1 ст. 93 44-ФЗ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</si>
  <si>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</si>
  <si>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</si>
  <si>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</si>
  <si>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</si>
  <si>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</si>
  <si>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</si>
  <si>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</si>
  <si>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</si>
  <si>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</si>
  <si>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</si>
  <si>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</si>
  <si>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 xml:space="preserve">90807077950100244226
90807077950200244226
90808017950600244226
</t>
  </si>
  <si>
    <t>90801040020601244225</t>
  </si>
  <si>
    <t>90807074310100244226</t>
  </si>
  <si>
    <t>90811024870100244226</t>
  </si>
  <si>
    <t>90801130920200244226</t>
  </si>
  <si>
    <t>90808014400100244290</t>
  </si>
  <si>
    <t>90808014400100244226</t>
  </si>
  <si>
    <t>90801040020601244226</t>
  </si>
  <si>
    <t>90808017950600244226</t>
  </si>
  <si>
    <t>90808017950600244290</t>
  </si>
  <si>
    <t>0808017950600244226</t>
  </si>
  <si>
    <t>Оказание Услуг по организации и проведению уличных праздничных мероприятий и концертов, посвященных:
дню двора муниципального образования;
дню матери; 
детских новогодних утренников</t>
  </si>
  <si>
    <t>22.11.21.110</t>
  </si>
  <si>
    <t>Порядко-вый № заказа
(№ лота)</t>
  </si>
  <si>
    <t>92.61.10.150</t>
  </si>
  <si>
    <t>92.31.21.113</t>
  </si>
  <si>
    <t>92.72.12.190</t>
  </si>
  <si>
    <t>74.11.15.310</t>
  </si>
  <si>
    <t>63.30.14.190</t>
  </si>
  <si>
    <t>72.40.12.000</t>
  </si>
  <si>
    <t>92.31.21.125</t>
  </si>
  <si>
    <t>15.84.23.390</t>
  </si>
  <si>
    <t>Выполнение работ по содержанию территорий зеленых насаждений внутриквартального озеленения, защита зеленых насаждений, установке МАФ, восстановлению газонов</t>
  </si>
  <si>
    <t>Выполнение работ  по уходу и сносу зеленых насаждений  внутриквартального озеленения, установке МАФ, восстановлению газонов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</si>
  <si>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</si>
  <si>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</si>
  <si>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</si>
  <si>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</si>
  <si>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</si>
  <si>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Итого по плану-графику</t>
  </si>
  <si>
    <t>Информация о закупках, которые планируется осуществлять путем запроса котировок</t>
  </si>
  <si>
    <t>90801040020601242225
90810040028002242225</t>
  </si>
  <si>
    <t>90803092190300244340
90803092190300244340
90807077950100244340
90807077950200244340
90807077950400244340
90807077950400244340
90812024570300244340
90812024570300244340
90801130920600244340
90801133450100244340
90807077950500244340
90807077950500244340</t>
  </si>
  <si>
    <t xml:space="preserve">9080104002601242226 </t>
  </si>
  <si>
    <t>План-график
 размещения заказов на поставку товаров, выполнение работ, оказание услуг 
для обеспечения муниципальных нужд на 2014 год</t>
  </si>
  <si>
    <t xml:space="preserve">22.11.1   </t>
  </si>
  <si>
    <t>Срок размеще-ния извещения (месяц, год)</t>
  </si>
  <si>
    <t>Оказание услуг по обслуживанию оргтехники местной администрации</t>
  </si>
  <si>
    <t>Обслуживание оргтехники</t>
  </si>
  <si>
    <t>72.50.000</t>
  </si>
  <si>
    <t>72.50.11.000</t>
  </si>
  <si>
    <t>/22,1</t>
  </si>
  <si>
    <t>29,84/895,26</t>
  </si>
  <si>
    <t>01.41.12.111
01.41.12.113
45.34.10.130
26.66.12.120</t>
  </si>
  <si>
    <t>01.41.220
26.66.320
45.34.110
45.11.210</t>
  </si>
  <si>
    <t>Приобретение подарков к 71-й годовщине снятия полной блокады Ленинграда для жителей МО Васильевский</t>
  </si>
  <si>
    <t>92.31.2</t>
  </si>
  <si>
    <t>90805036000103244226
90805036000104244310
90805036000301244310
90805036000303244226</t>
  </si>
  <si>
    <t>90805036000104244340</t>
  </si>
  <si>
    <t>90805036000401244340</t>
  </si>
  <si>
    <t>90803092190300244310</t>
  </si>
  <si>
    <t>90803092190300242310</t>
  </si>
  <si>
    <t>90810040028002242310</t>
  </si>
  <si>
    <t>Единственный поставщик (исполнитель, подрядчик) 4 ч. 1 ст. 93 44-ФЗ</t>
  </si>
  <si>
    <t xml:space="preserve">
90810040028002242221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</si>
  <si>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</si>
  <si>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</si>
  <si>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</si>
  <si>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</si>
  <si>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</si>
  <si>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90810040028002244221</t>
  </si>
  <si>
    <t>90801040020601242340</t>
  </si>
  <si>
    <t>9081004002800224226</t>
  </si>
  <si>
    <t>90810040028002242340</t>
  </si>
  <si>
    <t>90801040020601242225</t>
  </si>
  <si>
    <t>90801040020601242310</t>
  </si>
  <si>
    <t>90801040020601244310</t>
  </si>
  <si>
    <t>90805036000202244225</t>
  </si>
  <si>
    <t>90805036000202244340</t>
  </si>
  <si>
    <t>90805036000404244226</t>
  </si>
  <si>
    <t>90805032000304244226</t>
  </si>
  <si>
    <t>90805036000303244226</t>
  </si>
  <si>
    <t>90805036000103244310</t>
  </si>
  <si>
    <t>72.8</t>
  </si>
  <si>
    <t>4,5/68,2</t>
  </si>
  <si>
    <t>3,2/47.7</t>
  </si>
  <si>
    <t>3,7/55,5</t>
  </si>
  <si>
    <t>3,0/45,15</t>
  </si>
  <si>
    <t>2,65/39,75 </t>
  </si>
  <si>
    <t>16,97/254,55</t>
  </si>
  <si>
    <t>90808014400100244226
90807077950100244226</t>
  </si>
  <si>
    <t>Приобретение кондитерского набора</t>
  </si>
  <si>
    <t>12,66/189,83</t>
  </si>
  <si>
    <t>90807077950100244226
90807077950200244226
90808017950600244226
90807077950400244226
90807074310100244226
90807077950500244226</t>
  </si>
  <si>
    <t>Оказание услуг по информационному обслуживанию с использованием справочно-правовой системы «Консультант+»  в 2014 году, установленной в местной администрации МО Васильевский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</si>
  <si>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 МО Васильевский 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</si>
  <si>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</si>
  <si>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Оказание Услуг по организации и проведению уличных праздничных мероприятий и концертов, посвященных:
71-й годовщины снятия Блокады Ленинграда
международному женскому   дню 8-е марта;
70-летию Победы в Великой Отечественной войне ;
международному дню защиты детей;
Уличная акция по профилактике  ДТТ в летний период «Внимание каникулы!»;
Проведение рисунка на асфальте ко дню ВО;
дню пожилого человека.</t>
  </si>
  <si>
    <t>Обоснование внесения изменений</t>
  </si>
  <si>
    <t>Единственный поставщик (исполнитель, подрядчик) п. 15 ч. 1 ст. 93 44-ФЗ</t>
  </si>
  <si>
    <r>
      <rPr>
        <u/>
        <sz val="12"/>
        <color theme="1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color theme="1"/>
        <rFont val="Times New Roman"/>
        <family val="1"/>
        <charset val="204"/>
      </rPr>
      <t xml:space="preserve">______________________   </t>
    </r>
    <r>
      <rPr>
        <u/>
        <sz val="12"/>
        <color theme="1"/>
        <rFont val="Times New Roman"/>
        <family val="1"/>
        <charset val="204"/>
      </rPr>
      <t>" 06 " ноября  2014  г</t>
    </r>
    <r>
      <rPr>
        <sz val="12"/>
        <color theme="1"/>
        <rFont val="Times New Roman"/>
        <family val="1"/>
        <charset val="204"/>
      </rPr>
      <t xml:space="preserve">. 
 </t>
    </r>
    <r>
      <rPr>
        <sz val="10"/>
        <color theme="1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</si>
  <si>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r>
      <rPr>
        <sz val="12"/>
        <rFont val="Times New Roman"/>
        <family val="1"/>
        <charset val="204"/>
      </rPr>
      <t>к Постановлению местной администрации
 МО Васильевский
от 06.11. 2014 г. № 72</t>
    </r>
    <r>
      <rPr>
        <sz val="12"/>
        <color rgb="FFFF0000"/>
        <rFont val="Times New Roman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</si>
</sst>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 vertical="top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34</xdr:row>
      <xdr:rowOff>0</xdr:rowOff>
    </xdr:from>
    <xdr:to>
      <xdr:col>14</xdr:col>
      <xdr:colOff>0</xdr:colOff>
      <xdr:row>34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86"/>
  <sheetViews>
    <sheetView tabSelected="1" view="pageLayout" topLeftCell="A71" zoomScale="90" zoomScaleNormal="90" zoomScaleSheetLayoutView="100" zoomScalePageLayoutView="90" workbookViewId="0">
      <selection activeCell="L73" sqref="L73:L74"/>
    </sheetView>
  </sheetViews>
  <sheetFormatPr defaultRowHeight="15.75" x14ac:dyDescent="0.25"/>
  <cols>
    <col min="1" max="1" width="15.875" style="2" customWidth="1"/>
    <col min="2" max="2" width="7.625" style="1" customWidth="1"/>
    <col min="3" max="3" width="8.75" style="1" bestFit="1" customWidth="1"/>
    <col min="4" max="4" width="7.875" style="13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7.75" style="1" customWidth="1"/>
    <col min="10" max="10" width="9" style="1"/>
    <col min="11" max="12" width="9.875" style="1" bestFit="1" customWidth="1"/>
    <col min="13" max="13" width="11.375" style="1" customWidth="1"/>
    <col min="14" max="14" width="9.875" style="1" customWidth="1"/>
    <col min="15" max="16384" width="9" style="1"/>
  </cols>
  <sheetData>
    <row r="1" spans="1:14" x14ac:dyDescent="0.25">
      <c r="G1" s="156" t="s">
        <v>85</v>
      </c>
      <c r="H1" s="156"/>
      <c r="I1" s="156"/>
      <c r="J1" s="156"/>
      <c r="K1" s="156"/>
      <c r="L1" s="156"/>
      <c r="M1" s="156"/>
      <c r="N1" s="156"/>
    </row>
    <row r="2" spans="1:14" x14ac:dyDescent="0.25">
      <c r="E2" s="155"/>
      <c r="G2" s="157" t="s">
        <v>152</v>
      </c>
      <c r="H2" s="158"/>
      <c r="I2" s="158"/>
      <c r="J2" s="158"/>
      <c r="K2" s="158"/>
      <c r="L2" s="158"/>
      <c r="M2" s="158"/>
      <c r="N2" s="158"/>
    </row>
    <row r="3" spans="1:14" x14ac:dyDescent="0.25">
      <c r="G3" s="158"/>
      <c r="H3" s="158"/>
      <c r="I3" s="158"/>
      <c r="J3" s="158"/>
      <c r="K3" s="158"/>
      <c r="L3" s="158"/>
      <c r="M3" s="158"/>
      <c r="N3" s="158"/>
    </row>
    <row r="4" spans="1:14" ht="22.5" customHeight="1" x14ac:dyDescent="0.25">
      <c r="G4" s="158"/>
      <c r="H4" s="158"/>
      <c r="I4" s="158"/>
      <c r="J4" s="158"/>
      <c r="K4" s="158"/>
      <c r="L4" s="158"/>
      <c r="M4" s="158"/>
      <c r="N4" s="158"/>
    </row>
    <row r="5" spans="1:14" s="51" customFormat="1" ht="22.5" customHeight="1" x14ac:dyDescent="0.25">
      <c r="A5" s="2"/>
      <c r="D5" s="13"/>
      <c r="G5" s="70"/>
      <c r="H5" s="70"/>
      <c r="I5" s="70"/>
      <c r="J5" s="70"/>
      <c r="K5" s="70"/>
      <c r="L5" s="70"/>
      <c r="M5" s="70"/>
      <c r="N5" s="70"/>
    </row>
    <row r="6" spans="1:14" x14ac:dyDescent="0.25">
      <c r="A6" s="170" t="s">
        <v>95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ht="33.75" customHeight="1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ht="35.25" customHeight="1" x14ac:dyDescent="0.25">
      <c r="A8" s="168" t="s">
        <v>51</v>
      </c>
      <c r="B8" s="168"/>
      <c r="C8" s="168"/>
      <c r="D8" s="168"/>
      <c r="E8" s="168"/>
      <c r="F8" s="181" t="s">
        <v>88</v>
      </c>
      <c r="G8" s="181"/>
      <c r="H8" s="181"/>
      <c r="I8" s="181"/>
      <c r="J8" s="181"/>
      <c r="K8" s="181"/>
      <c r="L8" s="181"/>
    </row>
    <row r="9" spans="1:14" ht="18" customHeight="1" x14ac:dyDescent="0.25">
      <c r="A9" s="169" t="s">
        <v>52</v>
      </c>
      <c r="B9" s="169"/>
      <c r="C9" s="169"/>
      <c r="D9" s="169"/>
      <c r="E9" s="169"/>
      <c r="F9" s="181" t="s">
        <v>89</v>
      </c>
      <c r="G9" s="181"/>
      <c r="H9" s="181"/>
      <c r="I9" s="181"/>
      <c r="J9" s="181"/>
      <c r="K9" s="181"/>
      <c r="L9" s="181"/>
    </row>
    <row r="10" spans="1:14" ht="17.25" customHeight="1" x14ac:dyDescent="0.25">
      <c r="A10" s="168" t="s">
        <v>58</v>
      </c>
      <c r="B10" s="168"/>
      <c r="C10" s="168"/>
      <c r="D10" s="168"/>
      <c r="E10" s="168"/>
      <c r="F10" s="195" t="s">
        <v>56</v>
      </c>
      <c r="G10" s="195"/>
      <c r="H10" s="195"/>
      <c r="I10" s="195"/>
      <c r="J10" s="195"/>
      <c r="K10" s="195"/>
      <c r="L10" s="195"/>
    </row>
    <row r="11" spans="1:14" ht="19.5" customHeight="1" x14ac:dyDescent="0.25">
      <c r="A11" s="168" t="s">
        <v>59</v>
      </c>
      <c r="B11" s="168"/>
      <c r="C11" s="168"/>
      <c r="D11" s="168"/>
      <c r="E11" s="168"/>
      <c r="F11" s="196" t="s">
        <v>57</v>
      </c>
      <c r="G11" s="196"/>
      <c r="H11" s="196"/>
      <c r="I11" s="196"/>
      <c r="J11" s="196"/>
      <c r="K11" s="196"/>
      <c r="L11" s="196"/>
    </row>
    <row r="12" spans="1:14" x14ac:dyDescent="0.25">
      <c r="A12" s="171" t="s">
        <v>53</v>
      </c>
      <c r="B12" s="172"/>
      <c r="C12" s="172"/>
      <c r="D12" s="172"/>
      <c r="E12" s="173"/>
      <c r="F12" s="197">
        <v>7801396325</v>
      </c>
      <c r="G12" s="197"/>
      <c r="H12" s="197"/>
      <c r="I12" s="197"/>
      <c r="J12" s="197"/>
      <c r="K12" s="197"/>
      <c r="L12" s="197"/>
    </row>
    <row r="13" spans="1:14" x14ac:dyDescent="0.25">
      <c r="A13" s="171" t="s">
        <v>54</v>
      </c>
      <c r="B13" s="172"/>
      <c r="C13" s="172"/>
      <c r="D13" s="172"/>
      <c r="E13" s="173"/>
      <c r="F13" s="181">
        <v>780101001</v>
      </c>
      <c r="G13" s="181"/>
      <c r="H13" s="181"/>
      <c r="I13" s="181"/>
      <c r="J13" s="181"/>
      <c r="K13" s="181"/>
      <c r="L13" s="181"/>
    </row>
    <row r="14" spans="1:14" x14ac:dyDescent="0.25">
      <c r="A14" s="171" t="s">
        <v>55</v>
      </c>
      <c r="B14" s="172"/>
      <c r="C14" s="172"/>
      <c r="D14" s="172"/>
      <c r="E14" s="173"/>
      <c r="F14" s="181">
        <v>40308000</v>
      </c>
      <c r="G14" s="181"/>
      <c r="H14" s="181"/>
      <c r="I14" s="181"/>
      <c r="J14" s="181"/>
      <c r="K14" s="181"/>
      <c r="L14" s="181"/>
    </row>
    <row r="15" spans="1:14" ht="16.5" customHeight="1" x14ac:dyDescent="0.25">
      <c r="A15" s="3"/>
      <c r="B15" s="3"/>
      <c r="C15" s="3"/>
      <c r="D15" s="12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78" t="s">
        <v>0</v>
      </c>
      <c r="B16" s="174" t="s">
        <v>1</v>
      </c>
      <c r="C16" s="175" t="s">
        <v>2</v>
      </c>
      <c r="D16" s="159" t="s">
        <v>3</v>
      </c>
      <c r="E16" s="160"/>
      <c r="F16" s="160"/>
      <c r="G16" s="160"/>
      <c r="H16" s="160"/>
      <c r="I16" s="160"/>
      <c r="J16" s="160"/>
      <c r="K16" s="160"/>
      <c r="L16" s="161"/>
      <c r="M16" s="174" t="s">
        <v>46</v>
      </c>
      <c r="N16" s="174" t="s">
        <v>149</v>
      </c>
    </row>
    <row r="17" spans="1:14" ht="54.75" customHeight="1" x14ac:dyDescent="0.25">
      <c r="A17" s="179"/>
      <c r="B17" s="174"/>
      <c r="C17" s="176"/>
      <c r="D17" s="162" t="s">
        <v>74</v>
      </c>
      <c r="E17" s="193" t="s">
        <v>4</v>
      </c>
      <c r="F17" s="174" t="s">
        <v>5</v>
      </c>
      <c r="G17" s="174" t="s">
        <v>6</v>
      </c>
      <c r="H17" s="194" t="s">
        <v>7</v>
      </c>
      <c r="I17" s="165" t="s">
        <v>60</v>
      </c>
      <c r="J17" s="193" t="s">
        <v>8</v>
      </c>
      <c r="K17" s="174" t="s">
        <v>97</v>
      </c>
      <c r="L17" s="174" t="s">
        <v>9</v>
      </c>
      <c r="M17" s="174"/>
      <c r="N17" s="174"/>
    </row>
    <row r="18" spans="1:14" x14ac:dyDescent="0.25">
      <c r="A18" s="179"/>
      <c r="B18" s="174"/>
      <c r="C18" s="176"/>
      <c r="D18" s="163"/>
      <c r="E18" s="193"/>
      <c r="F18" s="174"/>
      <c r="G18" s="174"/>
      <c r="H18" s="194"/>
      <c r="I18" s="166"/>
      <c r="J18" s="193"/>
      <c r="K18" s="174"/>
      <c r="L18" s="174"/>
      <c r="M18" s="174"/>
      <c r="N18" s="174"/>
    </row>
    <row r="19" spans="1:14" ht="19.5" customHeight="1" x14ac:dyDescent="0.25">
      <c r="A19" s="180"/>
      <c r="B19" s="174"/>
      <c r="C19" s="177"/>
      <c r="D19" s="164"/>
      <c r="E19" s="193"/>
      <c r="F19" s="174"/>
      <c r="G19" s="174"/>
      <c r="H19" s="194"/>
      <c r="I19" s="167"/>
      <c r="J19" s="193"/>
      <c r="K19" s="174"/>
      <c r="L19" s="174"/>
      <c r="M19" s="174"/>
      <c r="N19" s="174"/>
    </row>
    <row r="20" spans="1:14" x14ac:dyDescent="0.25">
      <c r="A20" s="6">
        <v>1</v>
      </c>
      <c r="B20" s="7">
        <v>2</v>
      </c>
      <c r="C20" s="10">
        <v>3</v>
      </c>
      <c r="D20" s="14">
        <v>4</v>
      </c>
      <c r="E20" s="7">
        <v>5</v>
      </c>
      <c r="F20" s="7">
        <v>6</v>
      </c>
      <c r="G20" s="7">
        <v>7</v>
      </c>
      <c r="H20" s="7">
        <v>8</v>
      </c>
      <c r="I20" s="8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</row>
    <row r="21" spans="1:14" s="51" customFormat="1" ht="88.5" customHeight="1" x14ac:dyDescent="0.25">
      <c r="A21" s="130" t="s">
        <v>108</v>
      </c>
      <c r="B21" s="85" t="s">
        <v>105</v>
      </c>
      <c r="C21" s="85" t="s">
        <v>104</v>
      </c>
      <c r="D21" s="122">
        <v>1</v>
      </c>
      <c r="E21" s="131" t="s">
        <v>83</v>
      </c>
      <c r="F21" s="122" t="s">
        <v>84</v>
      </c>
      <c r="G21" s="122" t="s">
        <v>19</v>
      </c>
      <c r="H21" s="122" t="s">
        <v>20</v>
      </c>
      <c r="I21" s="86">
        <v>2984.2</v>
      </c>
      <c r="J21" s="122" t="s">
        <v>103</v>
      </c>
      <c r="K21" s="134">
        <v>41730</v>
      </c>
      <c r="L21" s="134">
        <v>41944</v>
      </c>
      <c r="M21" s="122" t="s">
        <v>86</v>
      </c>
      <c r="N21" s="122"/>
    </row>
    <row r="22" spans="1:14" ht="57" customHeight="1" x14ac:dyDescent="0.25">
      <c r="A22" s="143" t="s">
        <v>61</v>
      </c>
      <c r="B22" s="122" t="s">
        <v>10</v>
      </c>
      <c r="C22" s="85" t="s">
        <v>77</v>
      </c>
      <c r="D22" s="122">
        <v>2</v>
      </c>
      <c r="E22" s="144" t="s">
        <v>146</v>
      </c>
      <c r="F22" s="122" t="s">
        <v>11</v>
      </c>
      <c r="G22" s="122" t="s">
        <v>13</v>
      </c>
      <c r="H22" s="122">
        <v>1</v>
      </c>
      <c r="I22" s="138">
        <v>147.30000000000001</v>
      </c>
      <c r="J22" s="141" t="s">
        <v>102</v>
      </c>
      <c r="K22" s="134">
        <v>41760</v>
      </c>
      <c r="L22" s="134">
        <v>41974</v>
      </c>
      <c r="M22" s="122" t="s">
        <v>48</v>
      </c>
      <c r="N22" s="122"/>
    </row>
    <row r="23" spans="1:14" s="51" customFormat="1" ht="30.75" customHeight="1" x14ac:dyDescent="0.25">
      <c r="A23" s="130" t="s">
        <v>92</v>
      </c>
      <c r="B23" s="122" t="s">
        <v>100</v>
      </c>
      <c r="C23" s="85" t="s">
        <v>101</v>
      </c>
      <c r="D23" s="122">
        <v>3</v>
      </c>
      <c r="E23" s="131" t="s">
        <v>98</v>
      </c>
      <c r="F23" s="131" t="s">
        <v>99</v>
      </c>
      <c r="G23" s="131" t="s">
        <v>13</v>
      </c>
      <c r="H23" s="122">
        <v>1</v>
      </c>
      <c r="I23" s="132">
        <v>51</v>
      </c>
      <c r="J23" s="122"/>
      <c r="K23" s="133">
        <v>41791</v>
      </c>
      <c r="L23" s="134">
        <v>41974</v>
      </c>
      <c r="M23" s="122" t="s">
        <v>48</v>
      </c>
      <c r="N23" s="122"/>
    </row>
    <row r="24" spans="1:14" s="51" customFormat="1" ht="99.75" customHeight="1" x14ac:dyDescent="0.25">
      <c r="A24" s="145" t="s">
        <v>67</v>
      </c>
      <c r="B24" s="139" t="s">
        <v>107</v>
      </c>
      <c r="C24" s="146" t="s">
        <v>81</v>
      </c>
      <c r="D24" s="139">
        <v>4</v>
      </c>
      <c r="E24" s="136" t="s">
        <v>72</v>
      </c>
      <c r="F24" s="139" t="s">
        <v>21</v>
      </c>
      <c r="G24" s="139" t="s">
        <v>13</v>
      </c>
      <c r="H24" s="139">
        <v>1</v>
      </c>
      <c r="I24" s="147">
        <v>1265.5</v>
      </c>
      <c r="J24" s="139" t="s">
        <v>143</v>
      </c>
      <c r="K24" s="148">
        <v>41821</v>
      </c>
      <c r="L24" s="149">
        <v>41974</v>
      </c>
      <c r="M24" s="139" t="s">
        <v>47</v>
      </c>
      <c r="N24" s="139"/>
    </row>
    <row r="25" spans="1:14" ht="15.75" hidden="1" customHeight="1" x14ac:dyDescent="0.25">
      <c r="A25" s="44"/>
      <c r="B25" s="46"/>
      <c r="C25" s="47"/>
      <c r="D25" s="46"/>
      <c r="E25" s="43"/>
      <c r="F25" s="46"/>
      <c r="G25" s="46"/>
      <c r="H25" s="46"/>
      <c r="I25" s="48"/>
      <c r="J25" s="46"/>
      <c r="K25" s="45"/>
      <c r="L25" s="45"/>
      <c r="M25" s="46"/>
      <c r="N25" s="122"/>
    </row>
    <row r="26" spans="1:14" s="116" customFormat="1" ht="58.5" customHeight="1" x14ac:dyDescent="0.25">
      <c r="A26" s="130" t="s">
        <v>66</v>
      </c>
      <c r="B26" s="122" t="s">
        <v>15</v>
      </c>
      <c r="C26" s="85" t="s">
        <v>82</v>
      </c>
      <c r="D26" s="122">
        <v>5</v>
      </c>
      <c r="E26" s="136" t="s">
        <v>16</v>
      </c>
      <c r="F26" s="137" t="s">
        <v>17</v>
      </c>
      <c r="G26" s="122" t="s">
        <v>14</v>
      </c>
      <c r="H26" s="132">
        <v>1200</v>
      </c>
      <c r="I26" s="138">
        <v>250</v>
      </c>
      <c r="J26" s="122" t="s">
        <v>18</v>
      </c>
      <c r="K26" s="134">
        <v>41852</v>
      </c>
      <c r="L26" s="134">
        <v>41974</v>
      </c>
      <c r="M26" s="139" t="s">
        <v>86</v>
      </c>
      <c r="N26" s="122"/>
    </row>
    <row r="27" spans="1:14" ht="60.75" customHeight="1" x14ac:dyDescent="0.25">
      <c r="A27" s="16" t="s">
        <v>64</v>
      </c>
      <c r="B27" s="11" t="s">
        <v>24</v>
      </c>
      <c r="C27" s="17" t="s">
        <v>75</v>
      </c>
      <c r="D27" s="11">
        <v>6</v>
      </c>
      <c r="E27" s="9" t="s">
        <v>25</v>
      </c>
      <c r="F27" s="11" t="s">
        <v>12</v>
      </c>
      <c r="G27" s="11" t="s">
        <v>13</v>
      </c>
      <c r="H27" s="11">
        <v>1</v>
      </c>
      <c r="I27" s="22">
        <v>454.7</v>
      </c>
      <c r="J27" s="11" t="s">
        <v>135</v>
      </c>
      <c r="K27" s="15">
        <v>41974</v>
      </c>
      <c r="L27" s="15">
        <v>42339</v>
      </c>
      <c r="M27" s="11" t="s">
        <v>86</v>
      </c>
      <c r="N27" s="11"/>
    </row>
    <row r="28" spans="1:14" ht="60.75" customHeight="1" x14ac:dyDescent="0.25">
      <c r="A28" s="106" t="s">
        <v>69</v>
      </c>
      <c r="B28" s="94" t="s">
        <v>10</v>
      </c>
      <c r="C28" s="92" t="s">
        <v>77</v>
      </c>
      <c r="D28" s="94">
        <v>7</v>
      </c>
      <c r="E28" s="99" t="s">
        <v>22</v>
      </c>
      <c r="F28" s="94" t="s">
        <v>23</v>
      </c>
      <c r="G28" s="94" t="s">
        <v>13</v>
      </c>
      <c r="H28" s="94">
        <v>1</v>
      </c>
      <c r="I28" s="96">
        <v>318</v>
      </c>
      <c r="J28" s="94" t="s">
        <v>136</v>
      </c>
      <c r="K28" s="154">
        <v>41974</v>
      </c>
      <c r="L28" s="93">
        <v>42339</v>
      </c>
      <c r="M28" s="94" t="s">
        <v>86</v>
      </c>
      <c r="N28" s="94"/>
    </row>
    <row r="29" spans="1:14" ht="76.5" customHeight="1" x14ac:dyDescent="0.25">
      <c r="A29" s="109" t="s">
        <v>144</v>
      </c>
      <c r="B29" s="109" t="s">
        <v>10</v>
      </c>
      <c r="C29" s="113" t="s">
        <v>77</v>
      </c>
      <c r="D29" s="109">
        <v>8</v>
      </c>
      <c r="E29" s="111" t="s">
        <v>147</v>
      </c>
      <c r="F29" s="109" t="s">
        <v>11</v>
      </c>
      <c r="G29" s="109" t="s">
        <v>13</v>
      </c>
      <c r="H29" s="109">
        <v>1</v>
      </c>
      <c r="I29" s="112">
        <v>393.7</v>
      </c>
      <c r="J29" s="109"/>
      <c r="K29" s="154">
        <v>41974</v>
      </c>
      <c r="L29" s="114">
        <v>42339</v>
      </c>
      <c r="M29" s="109" t="s">
        <v>48</v>
      </c>
      <c r="N29" s="109"/>
    </row>
    <row r="30" spans="1:14" s="51" customFormat="1" ht="71.25" customHeight="1" x14ac:dyDescent="0.25">
      <c r="A30" s="66" t="s">
        <v>94</v>
      </c>
      <c r="B30" s="61" t="s">
        <v>29</v>
      </c>
      <c r="C30" s="67" t="s">
        <v>80</v>
      </c>
      <c r="D30" s="61">
        <v>9</v>
      </c>
      <c r="E30" s="69" t="s">
        <v>145</v>
      </c>
      <c r="F30" s="61" t="s">
        <v>30</v>
      </c>
      <c r="G30" s="61" t="s">
        <v>13</v>
      </c>
      <c r="H30" s="61">
        <v>1</v>
      </c>
      <c r="I30" s="62">
        <v>265</v>
      </c>
      <c r="J30" s="61" t="s">
        <v>139</v>
      </c>
      <c r="K30" s="154">
        <v>41974</v>
      </c>
      <c r="L30" s="63">
        <v>42339</v>
      </c>
      <c r="M30" s="109" t="s">
        <v>48</v>
      </c>
      <c r="N30" s="115"/>
    </row>
    <row r="31" spans="1:14" s="116" customFormat="1" ht="143.25" customHeight="1" x14ac:dyDescent="0.25">
      <c r="A31" s="130" t="s">
        <v>93</v>
      </c>
      <c r="B31" s="130" t="s">
        <v>96</v>
      </c>
      <c r="C31" s="85" t="s">
        <v>73</v>
      </c>
      <c r="D31" s="122">
        <v>10</v>
      </c>
      <c r="E31" s="122" t="s">
        <v>32</v>
      </c>
      <c r="F31" s="122" t="s">
        <v>33</v>
      </c>
      <c r="G31" s="122" t="s">
        <v>13</v>
      </c>
      <c r="H31" s="122">
        <v>1</v>
      </c>
      <c r="I31" s="142">
        <v>301</v>
      </c>
      <c r="J31" s="122" t="s">
        <v>138</v>
      </c>
      <c r="K31" s="154">
        <v>41974</v>
      </c>
      <c r="L31" s="134">
        <v>42339</v>
      </c>
      <c r="M31" s="122" t="s">
        <v>86</v>
      </c>
      <c r="N31" s="122"/>
    </row>
    <row r="32" spans="1:14" s="51" customFormat="1" ht="60" customHeight="1" x14ac:dyDescent="0.25">
      <c r="A32" s="199" t="s">
        <v>66</v>
      </c>
      <c r="B32" s="122" t="s">
        <v>15</v>
      </c>
      <c r="C32" s="85" t="s">
        <v>82</v>
      </c>
      <c r="D32" s="198">
        <v>11</v>
      </c>
      <c r="E32" s="174" t="s">
        <v>106</v>
      </c>
      <c r="F32" s="198" t="s">
        <v>142</v>
      </c>
      <c r="G32" s="198" t="s">
        <v>13</v>
      </c>
      <c r="H32" s="198">
        <v>1</v>
      </c>
      <c r="I32" s="200">
        <v>300</v>
      </c>
      <c r="J32" s="198" t="s">
        <v>31</v>
      </c>
      <c r="K32" s="201">
        <v>41974</v>
      </c>
      <c r="L32" s="201">
        <v>42036</v>
      </c>
      <c r="M32" s="150" t="s">
        <v>86</v>
      </c>
      <c r="N32" s="198"/>
    </row>
    <row r="33" spans="1:2832 16346:16384" s="51" customFormat="1" ht="22.5" hidden="1" customHeight="1" x14ac:dyDescent="0.25">
      <c r="A33" s="199"/>
      <c r="B33" s="117" t="s">
        <v>15</v>
      </c>
      <c r="C33" s="118" t="s">
        <v>82</v>
      </c>
      <c r="D33" s="198"/>
      <c r="E33" s="174"/>
      <c r="F33" s="198"/>
      <c r="G33" s="198"/>
      <c r="H33" s="198"/>
      <c r="I33" s="200"/>
      <c r="J33" s="198"/>
      <c r="K33" s="201"/>
      <c r="L33" s="201"/>
      <c r="M33" s="150"/>
      <c r="N33" s="198"/>
    </row>
    <row r="34" spans="1:2832 16346:16384" ht="12.75" hidden="1" customHeight="1" thickBot="1" x14ac:dyDescent="0.3">
      <c r="A34" s="151"/>
      <c r="B34" s="150"/>
      <c r="C34" s="150"/>
      <c r="D34" s="150"/>
      <c r="E34" s="152"/>
      <c r="F34" s="150"/>
      <c r="G34" s="150"/>
      <c r="H34" s="150"/>
      <c r="I34" s="153"/>
      <c r="J34" s="150"/>
      <c r="K34" s="154"/>
      <c r="L34" s="154"/>
      <c r="M34" s="150"/>
      <c r="N34" s="150"/>
    </row>
    <row r="35" spans="1:2832 16346:16384" ht="65.25" customHeight="1" x14ac:dyDescent="0.25">
      <c r="A35" s="151" t="s">
        <v>71</v>
      </c>
      <c r="B35" s="150" t="s">
        <v>34</v>
      </c>
      <c r="C35" s="113" t="s">
        <v>79</v>
      </c>
      <c r="D35" s="150">
        <v>12</v>
      </c>
      <c r="E35" s="203" t="s">
        <v>35</v>
      </c>
      <c r="F35" s="150" t="s">
        <v>36</v>
      </c>
      <c r="G35" s="150" t="s">
        <v>13</v>
      </c>
      <c r="H35" s="150">
        <v>1</v>
      </c>
      <c r="I35" s="153">
        <v>370</v>
      </c>
      <c r="J35" s="150" t="s">
        <v>137</v>
      </c>
      <c r="K35" s="154">
        <v>41974</v>
      </c>
      <c r="L35" s="154">
        <v>42339</v>
      </c>
      <c r="M35" s="150" t="s">
        <v>86</v>
      </c>
      <c r="N35" s="150"/>
    </row>
    <row r="36" spans="1:2832 16346:16384" ht="195" customHeight="1" x14ac:dyDescent="0.25">
      <c r="A36" s="106" t="s">
        <v>141</v>
      </c>
      <c r="B36" s="100" t="s">
        <v>10</v>
      </c>
      <c r="C36" s="98" t="s">
        <v>81</v>
      </c>
      <c r="D36" s="101">
        <v>13</v>
      </c>
      <c r="E36" s="99" t="s">
        <v>148</v>
      </c>
      <c r="F36" s="102" t="s">
        <v>37</v>
      </c>
      <c r="G36" s="94" t="s">
        <v>13</v>
      </c>
      <c r="H36" s="94">
        <v>7</v>
      </c>
      <c r="I36" s="96">
        <v>1697</v>
      </c>
      <c r="J36" s="94" t="s">
        <v>140</v>
      </c>
      <c r="K36" s="134">
        <v>41974</v>
      </c>
      <c r="L36" s="93">
        <v>42339</v>
      </c>
      <c r="M36" s="94" t="s">
        <v>86</v>
      </c>
      <c r="N36" s="94"/>
    </row>
    <row r="37" spans="1:2832 16346:16384" ht="61.5" customHeight="1" x14ac:dyDescent="0.25">
      <c r="A37" s="110" t="s">
        <v>68</v>
      </c>
      <c r="B37" s="109" t="s">
        <v>38</v>
      </c>
      <c r="C37" s="109" t="s">
        <v>78</v>
      </c>
      <c r="D37" s="109">
        <v>14</v>
      </c>
      <c r="E37" s="111" t="s">
        <v>39</v>
      </c>
      <c r="F37" s="109" t="s">
        <v>40</v>
      </c>
      <c r="G37" s="109" t="s">
        <v>13</v>
      </c>
      <c r="H37" s="109">
        <v>1</v>
      </c>
      <c r="I37" s="112">
        <v>300</v>
      </c>
      <c r="J37" s="109" t="s">
        <v>41</v>
      </c>
      <c r="K37" s="114">
        <v>41974</v>
      </c>
      <c r="L37" s="114">
        <v>42339</v>
      </c>
      <c r="M37" s="109" t="s">
        <v>86</v>
      </c>
      <c r="N37" s="135"/>
    </row>
    <row r="38" spans="1:2832 16346:16384" s="116" customFormat="1" ht="61.5" customHeight="1" x14ac:dyDescent="0.25">
      <c r="A38" s="130" t="s">
        <v>125</v>
      </c>
      <c r="B38" s="122" t="s">
        <v>100</v>
      </c>
      <c r="C38" s="85" t="s">
        <v>101</v>
      </c>
      <c r="D38" s="122">
        <v>15</v>
      </c>
      <c r="E38" s="131" t="s">
        <v>98</v>
      </c>
      <c r="F38" s="131" t="s">
        <v>99</v>
      </c>
      <c r="G38" s="131" t="s">
        <v>13</v>
      </c>
      <c r="H38" s="122">
        <v>1</v>
      </c>
      <c r="I38" s="132">
        <v>81</v>
      </c>
      <c r="J38" s="122"/>
      <c r="K38" s="133">
        <v>41974</v>
      </c>
      <c r="L38" s="134">
        <v>42248</v>
      </c>
      <c r="M38" s="122" t="s">
        <v>48</v>
      </c>
      <c r="N38" s="122"/>
    </row>
    <row r="39" spans="1:2832 16346:16384" s="51" customFormat="1" ht="61.5" customHeight="1" x14ac:dyDescent="0.25">
      <c r="A39" s="44" t="s">
        <v>70</v>
      </c>
      <c r="B39" s="46" t="s">
        <v>26</v>
      </c>
      <c r="C39" s="47" t="s">
        <v>76</v>
      </c>
      <c r="D39" s="46">
        <v>16</v>
      </c>
      <c r="E39" s="42" t="s">
        <v>27</v>
      </c>
      <c r="F39" s="46" t="s">
        <v>28</v>
      </c>
      <c r="G39" s="46" t="s">
        <v>13</v>
      </c>
      <c r="H39" s="46">
        <v>1</v>
      </c>
      <c r="I39" s="48">
        <v>265</v>
      </c>
      <c r="J39" s="46"/>
      <c r="K39" s="45">
        <v>41974</v>
      </c>
      <c r="L39" s="45">
        <v>42339</v>
      </c>
      <c r="M39" s="65" t="s">
        <v>150</v>
      </c>
      <c r="N39" s="46"/>
    </row>
    <row r="40" spans="1:2832 16346:16384" ht="24.75" customHeight="1" x14ac:dyDescent="0.25">
      <c r="A40" s="183" t="s">
        <v>90</v>
      </c>
      <c r="B40" s="184"/>
      <c r="C40" s="184"/>
      <c r="D40" s="184"/>
      <c r="E40" s="184"/>
      <c r="F40" s="184"/>
      <c r="G40" s="184"/>
      <c r="H40" s="185"/>
      <c r="I40" s="23">
        <f>SUM(I21:I39)</f>
        <v>9443.4</v>
      </c>
      <c r="J40" s="183"/>
      <c r="K40" s="184"/>
      <c r="L40" s="184"/>
      <c r="M40" s="184"/>
      <c r="N40" s="185"/>
    </row>
    <row r="41" spans="1:2832 16346:16384" ht="60" customHeight="1" x14ac:dyDescent="0.25">
      <c r="A41" s="186" t="s">
        <v>42</v>
      </c>
      <c r="B41" s="187"/>
      <c r="C41" s="187"/>
      <c r="D41" s="187"/>
      <c r="E41" s="187"/>
      <c r="F41" s="187"/>
      <c r="G41" s="187"/>
      <c r="H41" s="188"/>
      <c r="I41" s="23"/>
      <c r="J41" s="25"/>
      <c r="K41" s="25"/>
      <c r="L41" s="25"/>
      <c r="M41" s="5" t="s">
        <v>49</v>
      </c>
      <c r="N41" s="21"/>
    </row>
    <row r="42" spans="1:2832 16346:16384" s="119" customFormat="1" ht="64.5" customHeight="1" x14ac:dyDescent="0.25">
      <c r="A42" s="140" t="s">
        <v>67</v>
      </c>
      <c r="B42" s="121"/>
      <c r="C42" s="121"/>
      <c r="D42" s="122"/>
      <c r="E42" s="123"/>
      <c r="F42" s="124"/>
      <c r="G42" s="124"/>
      <c r="H42" s="124"/>
      <c r="I42" s="125">
        <v>70</v>
      </c>
      <c r="J42" s="124"/>
      <c r="K42" s="124"/>
      <c r="L42" s="126"/>
      <c r="M42" s="131" t="s">
        <v>49</v>
      </c>
      <c r="N42" s="128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  <c r="IW42" s="129"/>
      <c r="IX42" s="129"/>
      <c r="IY42" s="129"/>
      <c r="IZ42" s="129"/>
      <c r="JA42" s="129"/>
      <c r="JB42" s="129"/>
      <c r="JC42" s="129"/>
      <c r="JD42" s="129"/>
      <c r="JE42" s="129"/>
      <c r="JF42" s="129"/>
      <c r="JG42" s="129"/>
      <c r="JH42" s="129"/>
      <c r="JI42" s="129"/>
      <c r="JJ42" s="129"/>
      <c r="JK42" s="129"/>
      <c r="JL42" s="129"/>
      <c r="JM42" s="129"/>
      <c r="JN42" s="129"/>
      <c r="JO42" s="129"/>
      <c r="JP42" s="129"/>
      <c r="JQ42" s="129"/>
      <c r="JR42" s="129"/>
      <c r="JS42" s="129"/>
      <c r="JT42" s="129"/>
      <c r="JU42" s="129"/>
      <c r="JV42" s="129"/>
      <c r="JW42" s="129"/>
      <c r="JX42" s="129"/>
      <c r="JY42" s="129"/>
      <c r="JZ42" s="129"/>
      <c r="KA42" s="129"/>
      <c r="KB42" s="129"/>
      <c r="KC42" s="129"/>
      <c r="KD42" s="129"/>
      <c r="KE42" s="129"/>
      <c r="KF42" s="129"/>
      <c r="KG42" s="129"/>
      <c r="KH42" s="129"/>
      <c r="KI42" s="129"/>
      <c r="KJ42" s="129"/>
      <c r="KK42" s="129"/>
      <c r="KL42" s="129"/>
      <c r="KM42" s="129"/>
      <c r="KN42" s="129"/>
      <c r="KO42" s="129"/>
      <c r="KP42" s="129"/>
      <c r="KQ42" s="129"/>
      <c r="KR42" s="129"/>
      <c r="KS42" s="129"/>
      <c r="KT42" s="129"/>
      <c r="KU42" s="129"/>
      <c r="KV42" s="129"/>
      <c r="KW42" s="129"/>
      <c r="KX42" s="129"/>
      <c r="KY42" s="129"/>
      <c r="KZ42" s="129"/>
      <c r="LA42" s="129"/>
      <c r="LB42" s="129"/>
      <c r="LC42" s="129"/>
      <c r="LD42" s="129"/>
      <c r="LE42" s="129"/>
      <c r="LF42" s="129"/>
      <c r="LG42" s="129"/>
      <c r="LH42" s="129"/>
      <c r="LI42" s="129"/>
      <c r="LJ42" s="129"/>
      <c r="LK42" s="129"/>
      <c r="LL42" s="129"/>
      <c r="LM42" s="129"/>
      <c r="LN42" s="129"/>
      <c r="LO42" s="129"/>
      <c r="LP42" s="129"/>
      <c r="LQ42" s="129"/>
      <c r="LR42" s="129"/>
      <c r="LS42" s="129"/>
      <c r="LT42" s="129"/>
      <c r="LU42" s="129"/>
      <c r="LV42" s="129"/>
      <c r="LW42" s="129"/>
      <c r="LX42" s="129"/>
      <c r="LY42" s="129"/>
      <c r="LZ42" s="129"/>
      <c r="MA42" s="129"/>
      <c r="MB42" s="129"/>
      <c r="MC42" s="129"/>
      <c r="MD42" s="129"/>
      <c r="ME42" s="129"/>
      <c r="MF42" s="129"/>
      <c r="MG42" s="129"/>
      <c r="MH42" s="129"/>
      <c r="MI42" s="129"/>
      <c r="MJ42" s="129"/>
      <c r="MK42" s="129"/>
      <c r="ML42" s="129"/>
      <c r="MM42" s="129"/>
      <c r="MN42" s="129"/>
      <c r="MO42" s="129"/>
      <c r="MP42" s="129"/>
      <c r="MQ42" s="129"/>
      <c r="MR42" s="129"/>
      <c r="MS42" s="129"/>
      <c r="MT42" s="129"/>
      <c r="MU42" s="129"/>
      <c r="MV42" s="129"/>
      <c r="MW42" s="129"/>
      <c r="MX42" s="129"/>
      <c r="MY42" s="129"/>
      <c r="MZ42" s="129"/>
      <c r="NA42" s="129"/>
      <c r="NB42" s="129"/>
      <c r="NC42" s="129"/>
      <c r="ND42" s="129"/>
      <c r="NE42" s="129"/>
      <c r="NF42" s="129"/>
      <c r="NG42" s="129"/>
      <c r="NH42" s="129"/>
      <c r="NI42" s="129"/>
      <c r="NJ42" s="129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29"/>
      <c r="NX42" s="129"/>
      <c r="NY42" s="129"/>
      <c r="NZ42" s="129"/>
      <c r="OA42" s="129"/>
      <c r="OB42" s="129"/>
      <c r="OC42" s="129"/>
      <c r="OD42" s="129"/>
      <c r="OE42" s="129"/>
      <c r="OF42" s="129"/>
      <c r="OG42" s="129"/>
      <c r="OH42" s="129"/>
      <c r="OI42" s="129"/>
      <c r="OJ42" s="129"/>
      <c r="OK42" s="129"/>
      <c r="OL42" s="129"/>
      <c r="OM42" s="129"/>
      <c r="ON42" s="129"/>
      <c r="OO42" s="129"/>
      <c r="OP42" s="129"/>
      <c r="OQ42" s="129"/>
      <c r="OR42" s="129"/>
      <c r="OS42" s="129"/>
      <c r="OT42" s="129"/>
      <c r="OU42" s="129"/>
      <c r="OV42" s="129"/>
      <c r="OW42" s="129"/>
      <c r="OX42" s="129"/>
      <c r="OY42" s="129"/>
      <c r="OZ42" s="129"/>
      <c r="PA42" s="129"/>
      <c r="PB42" s="129"/>
      <c r="PC42" s="129"/>
      <c r="PD42" s="129"/>
      <c r="PE42" s="129"/>
      <c r="PF42" s="129"/>
      <c r="PG42" s="129"/>
      <c r="PH42" s="129"/>
      <c r="PI42" s="129"/>
      <c r="PJ42" s="129"/>
      <c r="PK42" s="129"/>
      <c r="PL42" s="129"/>
      <c r="PM42" s="129"/>
      <c r="PN42" s="129"/>
      <c r="PO42" s="129"/>
      <c r="PP42" s="129"/>
      <c r="PQ42" s="129"/>
      <c r="PR42" s="129"/>
      <c r="PS42" s="129"/>
      <c r="PT42" s="129"/>
      <c r="PU42" s="129"/>
      <c r="PV42" s="129"/>
      <c r="PW42" s="129"/>
      <c r="PX42" s="129"/>
      <c r="PY42" s="129"/>
      <c r="PZ42" s="129"/>
      <c r="QA42" s="129"/>
      <c r="QB42" s="129"/>
      <c r="QC42" s="129"/>
      <c r="QD42" s="129"/>
      <c r="QE42" s="129"/>
      <c r="QF42" s="129"/>
      <c r="QG42" s="129"/>
      <c r="QH42" s="129"/>
      <c r="QI42" s="129"/>
      <c r="QJ42" s="129"/>
      <c r="QK42" s="129"/>
      <c r="QL42" s="129"/>
      <c r="QM42" s="129"/>
      <c r="QN42" s="129"/>
      <c r="QO42" s="129"/>
      <c r="QP42" s="129"/>
      <c r="QQ42" s="129"/>
      <c r="QR42" s="129"/>
      <c r="QS42" s="129"/>
      <c r="QT42" s="129"/>
      <c r="QU42" s="129"/>
      <c r="QV42" s="129"/>
      <c r="QW42" s="129"/>
      <c r="QX42" s="129"/>
      <c r="QY42" s="129"/>
      <c r="QZ42" s="129"/>
      <c r="RA42" s="129"/>
      <c r="RB42" s="129"/>
      <c r="RC42" s="129"/>
      <c r="RD42" s="129"/>
      <c r="RE42" s="129"/>
      <c r="RF42" s="129"/>
      <c r="RG42" s="129"/>
      <c r="RH42" s="129"/>
      <c r="RI42" s="129"/>
      <c r="RJ42" s="129"/>
      <c r="RK42" s="129"/>
      <c r="RL42" s="129"/>
      <c r="RM42" s="129"/>
      <c r="RN42" s="129"/>
      <c r="RO42" s="129"/>
      <c r="RP42" s="129"/>
      <c r="RQ42" s="129"/>
      <c r="RR42" s="129"/>
      <c r="RS42" s="129"/>
      <c r="RT42" s="129"/>
      <c r="RU42" s="129"/>
      <c r="RV42" s="129"/>
      <c r="RW42" s="129"/>
      <c r="RX42" s="129"/>
      <c r="RY42" s="129"/>
      <c r="RZ42" s="129"/>
      <c r="SA42" s="129"/>
      <c r="SB42" s="129"/>
      <c r="SC42" s="129"/>
      <c r="SD42" s="129"/>
      <c r="SE42" s="129"/>
      <c r="SF42" s="129"/>
      <c r="SG42" s="129"/>
      <c r="SH42" s="129"/>
      <c r="SI42" s="129"/>
      <c r="SJ42" s="129"/>
      <c r="SK42" s="129"/>
      <c r="SL42" s="129"/>
      <c r="SM42" s="129"/>
      <c r="SN42" s="129"/>
      <c r="SO42" s="129"/>
      <c r="SP42" s="129"/>
      <c r="SQ42" s="129"/>
      <c r="SR42" s="129"/>
      <c r="SS42" s="129"/>
      <c r="ST42" s="129"/>
      <c r="SU42" s="129"/>
      <c r="SV42" s="129"/>
      <c r="SW42" s="129"/>
      <c r="SX42" s="129"/>
      <c r="SY42" s="129"/>
      <c r="SZ42" s="129"/>
      <c r="TA42" s="129"/>
      <c r="TB42" s="129"/>
      <c r="TC42" s="129"/>
      <c r="TD42" s="129"/>
      <c r="TE42" s="129"/>
      <c r="TF42" s="129"/>
      <c r="TG42" s="129"/>
      <c r="TH42" s="129"/>
      <c r="TI42" s="129"/>
      <c r="TJ42" s="129"/>
      <c r="TK42" s="129"/>
      <c r="TL42" s="129"/>
      <c r="TM42" s="129"/>
      <c r="TN42" s="129"/>
      <c r="TO42" s="129"/>
      <c r="TP42" s="129"/>
      <c r="TQ42" s="129"/>
      <c r="TR42" s="129"/>
      <c r="TS42" s="129"/>
      <c r="TT42" s="129"/>
      <c r="TU42" s="129"/>
      <c r="TV42" s="129"/>
      <c r="TW42" s="129"/>
      <c r="TX42" s="129"/>
      <c r="TY42" s="129"/>
      <c r="TZ42" s="129"/>
      <c r="UA42" s="129"/>
      <c r="UB42" s="129"/>
      <c r="UC42" s="129"/>
      <c r="UD42" s="129"/>
      <c r="UE42" s="129"/>
      <c r="UF42" s="129"/>
      <c r="UG42" s="129"/>
      <c r="UH42" s="129"/>
      <c r="UI42" s="129"/>
      <c r="UJ42" s="129"/>
      <c r="UK42" s="129"/>
      <c r="UL42" s="129"/>
      <c r="UM42" s="129"/>
      <c r="UN42" s="129"/>
      <c r="UO42" s="129"/>
      <c r="UP42" s="129"/>
      <c r="UQ42" s="129"/>
      <c r="UR42" s="129"/>
      <c r="US42" s="129"/>
      <c r="UT42" s="129"/>
      <c r="UU42" s="129"/>
      <c r="UV42" s="129"/>
      <c r="UW42" s="129"/>
      <c r="UX42" s="129"/>
      <c r="UY42" s="129"/>
      <c r="UZ42" s="129"/>
      <c r="VA42" s="129"/>
      <c r="VB42" s="129"/>
      <c r="VC42" s="129"/>
      <c r="VD42" s="129"/>
      <c r="VE42" s="129"/>
      <c r="VF42" s="129"/>
      <c r="VG42" s="129"/>
      <c r="VH42" s="129"/>
      <c r="VI42" s="129"/>
      <c r="VJ42" s="129"/>
      <c r="VK42" s="129"/>
      <c r="VL42" s="129"/>
      <c r="VM42" s="129"/>
      <c r="VN42" s="129"/>
      <c r="VO42" s="129"/>
      <c r="VP42" s="129"/>
      <c r="VQ42" s="129"/>
      <c r="VR42" s="129"/>
      <c r="VS42" s="129"/>
      <c r="VT42" s="129"/>
      <c r="VU42" s="129"/>
      <c r="VV42" s="129"/>
      <c r="VW42" s="129"/>
      <c r="VX42" s="129"/>
      <c r="VY42" s="129"/>
      <c r="VZ42" s="129"/>
      <c r="WA42" s="129"/>
      <c r="WB42" s="129"/>
      <c r="WC42" s="129"/>
      <c r="WD42" s="129"/>
      <c r="WE42" s="129"/>
      <c r="WF42" s="129"/>
      <c r="WG42" s="129"/>
      <c r="WH42" s="129"/>
      <c r="WI42" s="129"/>
      <c r="WJ42" s="129"/>
      <c r="WK42" s="129"/>
      <c r="WL42" s="129"/>
      <c r="WM42" s="129"/>
      <c r="WN42" s="129"/>
      <c r="WO42" s="129"/>
      <c r="WP42" s="129"/>
      <c r="WQ42" s="129"/>
      <c r="WR42" s="129"/>
      <c r="WS42" s="129"/>
      <c r="WT42" s="129"/>
      <c r="WU42" s="129"/>
      <c r="WV42" s="129"/>
      <c r="WW42" s="129"/>
      <c r="WX42" s="129"/>
      <c r="WY42" s="129"/>
      <c r="WZ42" s="129"/>
      <c r="XA42" s="129"/>
      <c r="XB42" s="129"/>
      <c r="XC42" s="129"/>
      <c r="XD42" s="129"/>
      <c r="XE42" s="129"/>
      <c r="XF42" s="129"/>
      <c r="XG42" s="129"/>
      <c r="XH42" s="129"/>
      <c r="XI42" s="129"/>
      <c r="XJ42" s="129"/>
      <c r="XK42" s="129"/>
      <c r="XL42" s="129"/>
      <c r="XM42" s="129"/>
      <c r="XN42" s="129"/>
      <c r="XO42" s="129"/>
      <c r="XP42" s="129"/>
      <c r="XQ42" s="129"/>
      <c r="XR42" s="129"/>
      <c r="XS42" s="129"/>
      <c r="XT42" s="129"/>
      <c r="XU42" s="129"/>
      <c r="XV42" s="129"/>
      <c r="XW42" s="129"/>
      <c r="XX42" s="129"/>
      <c r="XY42" s="129"/>
      <c r="XZ42" s="129"/>
      <c r="YA42" s="129"/>
      <c r="YB42" s="129"/>
      <c r="YC42" s="129"/>
      <c r="YD42" s="129"/>
      <c r="YE42" s="129"/>
      <c r="YF42" s="129"/>
      <c r="YG42" s="129"/>
      <c r="YH42" s="129"/>
      <c r="YI42" s="129"/>
      <c r="YJ42" s="129"/>
      <c r="YK42" s="129"/>
      <c r="YL42" s="129"/>
      <c r="YM42" s="129"/>
      <c r="YN42" s="129"/>
      <c r="YO42" s="129"/>
      <c r="YP42" s="129"/>
      <c r="YQ42" s="129"/>
      <c r="YR42" s="129"/>
      <c r="YS42" s="129"/>
      <c r="YT42" s="129"/>
      <c r="YU42" s="129"/>
      <c r="YV42" s="129"/>
      <c r="YW42" s="129"/>
      <c r="YX42" s="129"/>
      <c r="YY42" s="129"/>
      <c r="YZ42" s="129"/>
      <c r="ZA42" s="129"/>
      <c r="ZB42" s="129"/>
      <c r="ZC42" s="129"/>
      <c r="ZD42" s="129"/>
      <c r="ZE42" s="129"/>
      <c r="ZF42" s="129"/>
      <c r="ZG42" s="129"/>
      <c r="ZH42" s="129"/>
      <c r="ZI42" s="129"/>
      <c r="ZJ42" s="129"/>
      <c r="ZK42" s="129"/>
      <c r="ZL42" s="129"/>
      <c r="ZM42" s="129"/>
      <c r="ZN42" s="129"/>
      <c r="ZO42" s="129"/>
      <c r="ZP42" s="129"/>
      <c r="ZQ42" s="129"/>
      <c r="ZR42" s="129"/>
      <c r="ZS42" s="129"/>
      <c r="ZT42" s="129"/>
      <c r="ZU42" s="129"/>
      <c r="ZV42" s="129"/>
      <c r="ZW42" s="129"/>
      <c r="ZX42" s="129"/>
      <c r="ZY42" s="129"/>
      <c r="ZZ42" s="129"/>
      <c r="AAA42" s="129"/>
      <c r="AAB42" s="129"/>
      <c r="AAC42" s="129"/>
      <c r="AAD42" s="129"/>
      <c r="AAE42" s="129"/>
      <c r="AAF42" s="129"/>
      <c r="AAG42" s="129"/>
      <c r="AAH42" s="129"/>
      <c r="AAI42" s="129"/>
      <c r="AAJ42" s="129"/>
      <c r="AAK42" s="129"/>
      <c r="AAL42" s="129"/>
      <c r="AAM42" s="129"/>
      <c r="AAN42" s="129"/>
      <c r="AAO42" s="129"/>
      <c r="AAP42" s="129"/>
      <c r="AAQ42" s="129"/>
      <c r="AAR42" s="129"/>
      <c r="AAS42" s="129"/>
      <c r="AAT42" s="129"/>
      <c r="AAU42" s="129"/>
      <c r="AAV42" s="129"/>
      <c r="AAW42" s="129"/>
      <c r="AAX42" s="129"/>
      <c r="AAY42" s="129"/>
      <c r="AAZ42" s="129"/>
      <c r="ABA42" s="129"/>
      <c r="ABB42" s="129"/>
      <c r="ABC42" s="129"/>
      <c r="ABD42" s="129"/>
      <c r="ABE42" s="129"/>
      <c r="ABF42" s="129"/>
      <c r="ABG42" s="129"/>
      <c r="ABH42" s="129"/>
      <c r="ABI42" s="129"/>
      <c r="ABJ42" s="129"/>
      <c r="ABK42" s="129"/>
      <c r="ABL42" s="129"/>
      <c r="ABM42" s="129"/>
      <c r="ABN42" s="129"/>
      <c r="ABO42" s="129"/>
      <c r="ABP42" s="129"/>
      <c r="ABQ42" s="129"/>
      <c r="ABR42" s="129"/>
      <c r="ABS42" s="129"/>
      <c r="ABT42" s="129"/>
      <c r="ABU42" s="129"/>
      <c r="ABV42" s="129"/>
      <c r="ABW42" s="129"/>
      <c r="ABX42" s="129"/>
      <c r="ABY42" s="129"/>
      <c r="ABZ42" s="129"/>
      <c r="ACA42" s="129"/>
      <c r="ACB42" s="129"/>
      <c r="ACC42" s="129"/>
      <c r="ACD42" s="129"/>
      <c r="ACE42" s="129"/>
      <c r="ACF42" s="129"/>
      <c r="ACG42" s="129"/>
      <c r="ACH42" s="129"/>
      <c r="ACI42" s="129"/>
      <c r="ACJ42" s="129"/>
      <c r="ACK42" s="129"/>
      <c r="ACL42" s="129"/>
      <c r="ACM42" s="129"/>
      <c r="ACN42" s="129"/>
      <c r="ACO42" s="129"/>
      <c r="ACP42" s="129"/>
      <c r="ACQ42" s="129"/>
      <c r="ACR42" s="129"/>
      <c r="ACS42" s="129"/>
      <c r="ACT42" s="129"/>
      <c r="ACU42" s="129"/>
      <c r="ACV42" s="129"/>
      <c r="ACW42" s="129"/>
      <c r="ACX42" s="129"/>
      <c r="ACY42" s="129"/>
      <c r="ACZ42" s="129"/>
      <c r="ADA42" s="129"/>
      <c r="ADB42" s="129"/>
      <c r="ADC42" s="129"/>
      <c r="ADD42" s="129"/>
      <c r="ADE42" s="129"/>
      <c r="ADF42" s="129"/>
      <c r="ADG42" s="129"/>
      <c r="ADH42" s="129"/>
      <c r="ADI42" s="129"/>
      <c r="ADJ42" s="129"/>
      <c r="ADK42" s="129"/>
      <c r="ADL42" s="129"/>
      <c r="ADM42" s="129"/>
      <c r="ADN42" s="129"/>
      <c r="ADO42" s="129"/>
      <c r="ADP42" s="129"/>
      <c r="ADQ42" s="129"/>
      <c r="ADR42" s="129"/>
      <c r="ADS42" s="129"/>
      <c r="ADT42" s="129"/>
      <c r="ADU42" s="129"/>
      <c r="ADV42" s="129"/>
      <c r="ADW42" s="129"/>
      <c r="ADX42" s="129"/>
      <c r="ADY42" s="129"/>
      <c r="ADZ42" s="129"/>
      <c r="AEA42" s="129"/>
      <c r="AEB42" s="129"/>
      <c r="AEC42" s="129"/>
      <c r="AED42" s="129"/>
      <c r="AEE42" s="129"/>
      <c r="AEF42" s="129"/>
      <c r="AEG42" s="129"/>
      <c r="AEH42" s="129"/>
      <c r="AEI42" s="129"/>
      <c r="AEJ42" s="129"/>
      <c r="AEK42" s="129"/>
      <c r="AEL42" s="129"/>
      <c r="AEM42" s="129"/>
      <c r="AEN42" s="129"/>
      <c r="AEO42" s="129"/>
      <c r="AEP42" s="129"/>
      <c r="AEQ42" s="129"/>
      <c r="AER42" s="129"/>
      <c r="AES42" s="129"/>
      <c r="AET42" s="129"/>
      <c r="AEU42" s="129"/>
      <c r="AEV42" s="129"/>
      <c r="AEW42" s="129"/>
      <c r="AEX42" s="129"/>
      <c r="AEY42" s="129"/>
      <c r="AEZ42" s="129"/>
      <c r="AFA42" s="129"/>
      <c r="AFB42" s="129"/>
      <c r="AFC42" s="129"/>
      <c r="AFD42" s="129"/>
      <c r="AFE42" s="129"/>
      <c r="AFF42" s="129"/>
      <c r="AFG42" s="129"/>
      <c r="AFH42" s="129"/>
      <c r="AFI42" s="129"/>
      <c r="AFJ42" s="129"/>
      <c r="AFK42" s="129"/>
      <c r="AFL42" s="129"/>
      <c r="AFM42" s="129"/>
      <c r="AFN42" s="129"/>
      <c r="AFO42" s="129"/>
      <c r="AFP42" s="129"/>
      <c r="AFQ42" s="129"/>
      <c r="AFR42" s="129"/>
      <c r="AFS42" s="129"/>
      <c r="AFT42" s="129"/>
      <c r="AFU42" s="129"/>
      <c r="AFV42" s="129"/>
      <c r="AFW42" s="129"/>
      <c r="AFX42" s="129"/>
      <c r="AFY42" s="129"/>
      <c r="AFZ42" s="129"/>
      <c r="AGA42" s="129"/>
      <c r="AGB42" s="129"/>
      <c r="AGC42" s="129"/>
      <c r="AGD42" s="129"/>
      <c r="AGE42" s="129"/>
      <c r="AGF42" s="129"/>
      <c r="AGG42" s="129"/>
      <c r="AGH42" s="129"/>
      <c r="AGI42" s="129"/>
      <c r="AGJ42" s="129"/>
      <c r="AGK42" s="129"/>
      <c r="AGL42" s="129"/>
      <c r="AGM42" s="129"/>
      <c r="AGN42" s="129"/>
      <c r="AGO42" s="129"/>
      <c r="AGP42" s="129"/>
      <c r="AGQ42" s="129"/>
      <c r="AGR42" s="129"/>
      <c r="AGS42" s="129"/>
      <c r="AGT42" s="129"/>
      <c r="AGU42" s="129"/>
      <c r="AGV42" s="129"/>
      <c r="AGW42" s="129"/>
      <c r="AGX42" s="129"/>
      <c r="AGY42" s="129"/>
      <c r="AGZ42" s="129"/>
      <c r="AHA42" s="129"/>
      <c r="AHB42" s="129"/>
      <c r="AHC42" s="129"/>
      <c r="AHD42" s="129"/>
      <c r="AHE42" s="129"/>
      <c r="AHF42" s="129"/>
      <c r="AHG42" s="129"/>
      <c r="AHH42" s="129"/>
      <c r="AHI42" s="129"/>
      <c r="AHJ42" s="129"/>
      <c r="AHK42" s="129"/>
      <c r="AHL42" s="129"/>
      <c r="AHM42" s="129"/>
      <c r="AHN42" s="129"/>
      <c r="AHO42" s="129"/>
      <c r="AHP42" s="129"/>
      <c r="AHQ42" s="129"/>
      <c r="AHR42" s="129"/>
      <c r="AHS42" s="129"/>
      <c r="AHT42" s="129"/>
      <c r="AHU42" s="129"/>
      <c r="AHV42" s="129"/>
      <c r="AHW42" s="129"/>
      <c r="AHX42" s="129"/>
      <c r="AHY42" s="129"/>
      <c r="AHZ42" s="129"/>
      <c r="AIA42" s="129"/>
      <c r="AIB42" s="129"/>
      <c r="AIC42" s="129"/>
      <c r="AID42" s="129"/>
      <c r="AIE42" s="129"/>
      <c r="AIF42" s="129"/>
      <c r="AIG42" s="129"/>
      <c r="AIH42" s="129"/>
      <c r="AII42" s="129"/>
      <c r="AIJ42" s="129"/>
      <c r="AIK42" s="129"/>
      <c r="AIL42" s="129"/>
      <c r="AIM42" s="129"/>
      <c r="AIN42" s="129"/>
      <c r="AIO42" s="129"/>
      <c r="AIP42" s="129"/>
      <c r="AIQ42" s="129"/>
      <c r="AIR42" s="129"/>
      <c r="AIS42" s="129"/>
      <c r="AIT42" s="129"/>
      <c r="AIU42" s="129"/>
      <c r="AIV42" s="129"/>
      <c r="AIW42" s="129"/>
      <c r="AIX42" s="129"/>
      <c r="AIY42" s="129"/>
      <c r="AIZ42" s="129"/>
      <c r="AJA42" s="129"/>
      <c r="AJB42" s="129"/>
      <c r="AJC42" s="129"/>
      <c r="AJD42" s="129"/>
      <c r="AJE42" s="129"/>
      <c r="AJF42" s="129"/>
      <c r="AJG42" s="129"/>
      <c r="AJH42" s="129"/>
      <c r="AJI42" s="129"/>
      <c r="AJJ42" s="129"/>
      <c r="AJK42" s="129"/>
      <c r="AJL42" s="129"/>
      <c r="AJM42" s="129"/>
      <c r="AJN42" s="129"/>
      <c r="AJO42" s="129"/>
      <c r="AJP42" s="129"/>
      <c r="AJQ42" s="129"/>
      <c r="AJR42" s="129"/>
      <c r="AJS42" s="129"/>
      <c r="AJT42" s="129"/>
      <c r="AJU42" s="129"/>
      <c r="AJV42" s="129"/>
      <c r="AJW42" s="129"/>
      <c r="AJX42" s="129"/>
      <c r="AJY42" s="129"/>
      <c r="AJZ42" s="129"/>
      <c r="AKA42" s="129"/>
      <c r="AKB42" s="129"/>
      <c r="AKC42" s="129"/>
      <c r="AKD42" s="129"/>
      <c r="AKE42" s="129"/>
      <c r="AKF42" s="129"/>
      <c r="AKG42" s="129"/>
      <c r="AKH42" s="129"/>
      <c r="AKI42" s="129"/>
      <c r="AKJ42" s="129"/>
      <c r="AKK42" s="129"/>
      <c r="AKL42" s="129"/>
      <c r="AKM42" s="129"/>
      <c r="AKN42" s="129"/>
      <c r="AKO42" s="129"/>
      <c r="AKP42" s="129"/>
      <c r="AKQ42" s="129"/>
      <c r="AKR42" s="129"/>
      <c r="AKS42" s="129"/>
      <c r="AKT42" s="129"/>
      <c r="AKU42" s="129"/>
      <c r="AKV42" s="129"/>
      <c r="AKW42" s="129"/>
      <c r="AKX42" s="129"/>
      <c r="AKY42" s="129"/>
      <c r="AKZ42" s="129"/>
      <c r="ALA42" s="129"/>
      <c r="ALB42" s="129"/>
      <c r="ALC42" s="129"/>
      <c r="ALD42" s="129"/>
      <c r="ALE42" s="129"/>
      <c r="ALF42" s="129"/>
      <c r="ALG42" s="129"/>
      <c r="ALH42" s="129"/>
      <c r="ALI42" s="129"/>
      <c r="ALJ42" s="129"/>
      <c r="ALK42" s="129"/>
      <c r="ALL42" s="129"/>
      <c r="ALM42" s="129"/>
      <c r="ALN42" s="129"/>
      <c r="ALO42" s="129"/>
      <c r="ALP42" s="129"/>
      <c r="ALQ42" s="129"/>
      <c r="ALR42" s="129"/>
      <c r="ALS42" s="129"/>
      <c r="ALT42" s="129"/>
      <c r="ALU42" s="129"/>
      <c r="ALV42" s="129"/>
      <c r="ALW42" s="129"/>
      <c r="ALX42" s="129"/>
      <c r="ALY42" s="129"/>
      <c r="ALZ42" s="129"/>
      <c r="AMA42" s="129"/>
      <c r="AMB42" s="129"/>
      <c r="AMC42" s="129"/>
      <c r="AMD42" s="129"/>
      <c r="AME42" s="129"/>
      <c r="AMF42" s="129"/>
      <c r="AMG42" s="129"/>
      <c r="AMH42" s="129"/>
      <c r="AMI42" s="129"/>
      <c r="AMJ42" s="129"/>
      <c r="AMK42" s="129"/>
      <c r="AML42" s="129"/>
      <c r="AMM42" s="129"/>
      <c r="AMN42" s="129"/>
      <c r="AMO42" s="129"/>
      <c r="AMP42" s="129"/>
      <c r="AMQ42" s="129"/>
      <c r="AMR42" s="129"/>
      <c r="AMS42" s="129"/>
      <c r="AMT42" s="129"/>
      <c r="AMU42" s="129"/>
      <c r="AMV42" s="129"/>
      <c r="AMW42" s="129"/>
      <c r="AMX42" s="129"/>
      <c r="AMY42" s="129"/>
      <c r="AMZ42" s="129"/>
      <c r="ANA42" s="129"/>
      <c r="ANB42" s="129"/>
      <c r="ANC42" s="129"/>
      <c r="AND42" s="129"/>
      <c r="ANE42" s="129"/>
      <c r="ANF42" s="129"/>
      <c r="ANG42" s="129"/>
      <c r="ANH42" s="129"/>
      <c r="ANI42" s="129"/>
      <c r="ANJ42" s="129"/>
      <c r="ANK42" s="129"/>
      <c r="ANL42" s="129"/>
      <c r="ANM42" s="129"/>
      <c r="ANN42" s="129"/>
      <c r="ANO42" s="129"/>
      <c r="ANP42" s="129"/>
      <c r="ANQ42" s="129"/>
      <c r="ANR42" s="129"/>
      <c r="ANS42" s="129"/>
      <c r="ANT42" s="129"/>
      <c r="ANU42" s="129"/>
      <c r="ANV42" s="129"/>
      <c r="ANW42" s="129"/>
      <c r="ANX42" s="129"/>
      <c r="ANY42" s="129"/>
      <c r="ANZ42" s="129"/>
      <c r="AOA42" s="129"/>
      <c r="AOB42" s="129"/>
      <c r="AOC42" s="129"/>
      <c r="AOD42" s="129"/>
      <c r="AOE42" s="129"/>
      <c r="AOF42" s="129"/>
      <c r="AOG42" s="129"/>
      <c r="AOH42" s="129"/>
      <c r="AOI42" s="129"/>
      <c r="AOJ42" s="129"/>
      <c r="AOK42" s="129"/>
      <c r="AOL42" s="129"/>
      <c r="AOM42" s="129"/>
      <c r="AON42" s="129"/>
      <c r="AOO42" s="129"/>
      <c r="AOP42" s="129"/>
      <c r="AOQ42" s="129"/>
      <c r="AOR42" s="129"/>
      <c r="AOS42" s="129"/>
      <c r="AOT42" s="129"/>
      <c r="AOU42" s="129"/>
      <c r="AOV42" s="129"/>
      <c r="AOW42" s="129"/>
      <c r="AOX42" s="129"/>
      <c r="AOY42" s="129"/>
      <c r="AOZ42" s="129"/>
      <c r="APA42" s="129"/>
      <c r="APB42" s="129"/>
      <c r="APC42" s="129"/>
      <c r="APD42" s="129"/>
      <c r="APE42" s="129"/>
      <c r="APF42" s="129"/>
      <c r="APG42" s="129"/>
      <c r="APH42" s="129"/>
      <c r="API42" s="129"/>
      <c r="APJ42" s="129"/>
      <c r="APK42" s="129"/>
      <c r="APL42" s="129"/>
      <c r="APM42" s="129"/>
      <c r="APN42" s="129"/>
      <c r="APO42" s="129"/>
      <c r="APP42" s="129"/>
      <c r="APQ42" s="129"/>
      <c r="APR42" s="129"/>
      <c r="APS42" s="129"/>
      <c r="APT42" s="129"/>
      <c r="APU42" s="129"/>
      <c r="APV42" s="129"/>
      <c r="APW42" s="129"/>
      <c r="APX42" s="129"/>
      <c r="APY42" s="129"/>
      <c r="APZ42" s="129"/>
      <c r="AQA42" s="129"/>
      <c r="AQB42" s="129"/>
      <c r="AQC42" s="129"/>
      <c r="AQD42" s="129"/>
      <c r="AQE42" s="129"/>
      <c r="AQF42" s="129"/>
      <c r="AQG42" s="129"/>
      <c r="AQH42" s="129"/>
      <c r="AQI42" s="129"/>
      <c r="AQJ42" s="129"/>
      <c r="AQK42" s="129"/>
      <c r="AQL42" s="129"/>
      <c r="AQM42" s="129"/>
      <c r="AQN42" s="129"/>
      <c r="AQO42" s="129"/>
      <c r="AQP42" s="129"/>
      <c r="AQQ42" s="129"/>
      <c r="AQR42" s="129"/>
      <c r="AQS42" s="129"/>
      <c r="AQT42" s="129"/>
      <c r="AQU42" s="129"/>
      <c r="AQV42" s="129"/>
      <c r="AQW42" s="129"/>
      <c r="AQX42" s="129"/>
      <c r="AQY42" s="129"/>
      <c r="AQZ42" s="129"/>
      <c r="ARA42" s="129"/>
      <c r="ARB42" s="129"/>
      <c r="ARC42" s="129"/>
      <c r="ARD42" s="129"/>
      <c r="ARE42" s="129"/>
      <c r="ARF42" s="129"/>
      <c r="ARG42" s="129"/>
      <c r="ARH42" s="129"/>
      <c r="ARI42" s="129"/>
      <c r="ARJ42" s="129"/>
      <c r="ARK42" s="129"/>
      <c r="ARL42" s="129"/>
      <c r="ARM42" s="129"/>
      <c r="ARN42" s="129"/>
      <c r="ARO42" s="129"/>
      <c r="ARP42" s="129"/>
      <c r="ARQ42" s="129"/>
      <c r="ARR42" s="129"/>
      <c r="ARS42" s="129"/>
      <c r="ART42" s="129"/>
      <c r="ARU42" s="129"/>
      <c r="ARV42" s="129"/>
      <c r="ARW42" s="129"/>
      <c r="ARX42" s="129"/>
      <c r="ARY42" s="129"/>
      <c r="ARZ42" s="129"/>
      <c r="ASA42" s="129"/>
      <c r="ASB42" s="129"/>
      <c r="ASC42" s="129"/>
      <c r="ASD42" s="129"/>
      <c r="ASE42" s="129"/>
      <c r="ASF42" s="129"/>
      <c r="ASG42" s="129"/>
      <c r="ASH42" s="129"/>
      <c r="ASI42" s="129"/>
      <c r="ASJ42" s="129"/>
      <c r="ASK42" s="129"/>
      <c r="ASL42" s="129"/>
      <c r="ASM42" s="129"/>
      <c r="ASN42" s="129"/>
      <c r="ASO42" s="129"/>
      <c r="ASP42" s="129"/>
      <c r="ASQ42" s="129"/>
      <c r="ASR42" s="129"/>
      <c r="ASS42" s="129"/>
      <c r="AST42" s="129"/>
      <c r="ASU42" s="129"/>
      <c r="ASV42" s="129"/>
      <c r="ASW42" s="129"/>
      <c r="ASX42" s="129"/>
      <c r="ASY42" s="129"/>
      <c r="ASZ42" s="129"/>
      <c r="ATA42" s="129"/>
      <c r="ATB42" s="129"/>
      <c r="ATC42" s="129"/>
      <c r="ATD42" s="129"/>
      <c r="ATE42" s="129"/>
      <c r="ATF42" s="129"/>
      <c r="ATG42" s="129"/>
      <c r="ATH42" s="129"/>
      <c r="ATI42" s="129"/>
      <c r="ATJ42" s="129"/>
      <c r="ATK42" s="129"/>
      <c r="ATL42" s="129"/>
      <c r="ATM42" s="129"/>
      <c r="ATN42" s="129"/>
      <c r="ATO42" s="129"/>
      <c r="ATP42" s="129"/>
      <c r="ATQ42" s="129"/>
      <c r="ATR42" s="129"/>
      <c r="ATS42" s="129"/>
      <c r="ATT42" s="129"/>
      <c r="ATU42" s="129"/>
      <c r="ATV42" s="129"/>
      <c r="ATW42" s="129"/>
      <c r="ATX42" s="129"/>
      <c r="ATY42" s="129"/>
      <c r="ATZ42" s="129"/>
      <c r="AUA42" s="129"/>
      <c r="AUB42" s="129"/>
      <c r="AUC42" s="129"/>
      <c r="AUD42" s="129"/>
      <c r="AUE42" s="129"/>
      <c r="AUF42" s="129"/>
      <c r="AUG42" s="129"/>
      <c r="AUH42" s="129"/>
      <c r="AUI42" s="129"/>
      <c r="AUJ42" s="129"/>
      <c r="AUK42" s="129"/>
      <c r="AUL42" s="129"/>
      <c r="AUM42" s="129"/>
      <c r="AUN42" s="129"/>
      <c r="AUO42" s="129"/>
      <c r="AUP42" s="129"/>
      <c r="AUQ42" s="129"/>
      <c r="AUR42" s="129"/>
      <c r="AUS42" s="129"/>
      <c r="AUT42" s="129"/>
      <c r="AUU42" s="129"/>
      <c r="AUV42" s="129"/>
      <c r="AUW42" s="129"/>
      <c r="AUX42" s="129"/>
      <c r="AUY42" s="129"/>
      <c r="AUZ42" s="129"/>
      <c r="AVA42" s="129"/>
      <c r="AVB42" s="129"/>
      <c r="AVC42" s="129"/>
      <c r="AVD42" s="129"/>
      <c r="AVE42" s="129"/>
      <c r="AVF42" s="129"/>
      <c r="AVG42" s="129"/>
      <c r="AVH42" s="129"/>
      <c r="AVI42" s="129"/>
      <c r="AVJ42" s="129"/>
      <c r="AVK42" s="129"/>
      <c r="AVL42" s="129"/>
      <c r="AVM42" s="129"/>
      <c r="AVN42" s="129"/>
      <c r="AVO42" s="129"/>
      <c r="AVP42" s="129"/>
      <c r="AVQ42" s="129"/>
      <c r="AVR42" s="129"/>
      <c r="AVS42" s="129"/>
      <c r="AVT42" s="129"/>
      <c r="AVU42" s="129"/>
      <c r="AVV42" s="129"/>
      <c r="AVW42" s="129"/>
      <c r="AVX42" s="129"/>
      <c r="AVY42" s="129"/>
      <c r="AVZ42" s="129"/>
      <c r="AWA42" s="129"/>
      <c r="AWB42" s="129"/>
      <c r="AWC42" s="129"/>
      <c r="AWD42" s="129"/>
      <c r="AWE42" s="129"/>
      <c r="AWF42" s="129"/>
      <c r="AWG42" s="129"/>
      <c r="AWH42" s="129"/>
      <c r="AWI42" s="129"/>
      <c r="AWJ42" s="129"/>
      <c r="AWK42" s="129"/>
      <c r="AWL42" s="129"/>
      <c r="AWM42" s="129"/>
      <c r="AWN42" s="129"/>
      <c r="AWO42" s="129"/>
      <c r="AWP42" s="129"/>
      <c r="AWQ42" s="129"/>
      <c r="AWR42" s="129"/>
      <c r="AWS42" s="129"/>
      <c r="AWT42" s="129"/>
      <c r="AWU42" s="129"/>
      <c r="AWV42" s="129"/>
      <c r="AWW42" s="129"/>
      <c r="AWX42" s="129"/>
      <c r="AWY42" s="129"/>
      <c r="AWZ42" s="129"/>
      <c r="AXA42" s="129"/>
      <c r="AXB42" s="129"/>
      <c r="AXC42" s="129"/>
      <c r="AXD42" s="129"/>
      <c r="AXE42" s="129"/>
      <c r="AXF42" s="129"/>
      <c r="AXG42" s="129"/>
      <c r="AXH42" s="129"/>
      <c r="AXI42" s="129"/>
      <c r="AXJ42" s="129"/>
      <c r="AXK42" s="129"/>
      <c r="AXL42" s="129"/>
      <c r="AXM42" s="129"/>
      <c r="AXN42" s="129"/>
      <c r="AXO42" s="129"/>
      <c r="AXP42" s="129"/>
      <c r="AXQ42" s="129"/>
      <c r="AXR42" s="129"/>
      <c r="AXS42" s="129"/>
      <c r="AXT42" s="129"/>
      <c r="AXU42" s="129"/>
      <c r="AXV42" s="129"/>
      <c r="AXW42" s="129"/>
      <c r="AXX42" s="129"/>
      <c r="AXY42" s="129"/>
      <c r="AXZ42" s="129"/>
      <c r="AYA42" s="129"/>
      <c r="AYB42" s="129"/>
      <c r="AYC42" s="129"/>
      <c r="AYD42" s="129"/>
      <c r="AYE42" s="129"/>
      <c r="AYF42" s="129"/>
      <c r="AYG42" s="129"/>
      <c r="AYH42" s="129"/>
      <c r="AYI42" s="129"/>
      <c r="AYJ42" s="129"/>
      <c r="AYK42" s="129"/>
      <c r="AYL42" s="129"/>
      <c r="AYM42" s="129"/>
      <c r="AYN42" s="129"/>
      <c r="AYO42" s="129"/>
      <c r="AYP42" s="129"/>
      <c r="AYQ42" s="129"/>
      <c r="AYR42" s="129"/>
      <c r="AYS42" s="129"/>
      <c r="AYT42" s="129"/>
      <c r="AYU42" s="129"/>
      <c r="AYV42" s="129"/>
      <c r="AYW42" s="129"/>
      <c r="AYX42" s="129"/>
      <c r="AYY42" s="129"/>
      <c r="AYZ42" s="129"/>
      <c r="AZA42" s="129"/>
      <c r="AZB42" s="129"/>
      <c r="AZC42" s="129"/>
      <c r="AZD42" s="129"/>
      <c r="AZE42" s="129"/>
      <c r="AZF42" s="129"/>
      <c r="AZG42" s="129"/>
      <c r="AZH42" s="129"/>
      <c r="AZI42" s="129"/>
      <c r="AZJ42" s="129"/>
      <c r="AZK42" s="129"/>
      <c r="AZL42" s="129"/>
      <c r="AZM42" s="129"/>
      <c r="AZN42" s="129"/>
      <c r="AZO42" s="129"/>
      <c r="AZP42" s="129"/>
      <c r="AZQ42" s="129"/>
      <c r="AZR42" s="129"/>
      <c r="AZS42" s="129"/>
      <c r="AZT42" s="129"/>
      <c r="AZU42" s="129"/>
      <c r="AZV42" s="129"/>
      <c r="AZW42" s="129"/>
      <c r="AZX42" s="129"/>
      <c r="AZY42" s="129"/>
      <c r="AZZ42" s="129"/>
      <c r="BAA42" s="129"/>
      <c r="BAB42" s="129"/>
      <c r="BAC42" s="129"/>
      <c r="BAD42" s="129"/>
      <c r="BAE42" s="129"/>
      <c r="BAF42" s="129"/>
      <c r="BAG42" s="129"/>
      <c r="BAH42" s="129"/>
      <c r="BAI42" s="129"/>
      <c r="BAJ42" s="129"/>
      <c r="BAK42" s="129"/>
      <c r="BAL42" s="129"/>
      <c r="BAM42" s="129"/>
      <c r="BAN42" s="129"/>
      <c r="BAO42" s="129"/>
      <c r="BAP42" s="129"/>
      <c r="BAQ42" s="129"/>
      <c r="BAR42" s="129"/>
      <c r="BAS42" s="129"/>
      <c r="BAT42" s="129"/>
      <c r="BAU42" s="129"/>
      <c r="BAV42" s="129"/>
      <c r="BAW42" s="129"/>
      <c r="BAX42" s="129"/>
      <c r="BAY42" s="129"/>
      <c r="BAZ42" s="129"/>
      <c r="BBA42" s="129"/>
      <c r="BBB42" s="129"/>
      <c r="BBC42" s="129"/>
      <c r="BBD42" s="129"/>
      <c r="BBE42" s="129"/>
      <c r="BBF42" s="129"/>
      <c r="BBG42" s="129"/>
      <c r="BBH42" s="129"/>
      <c r="BBI42" s="129"/>
      <c r="BBJ42" s="129"/>
      <c r="BBK42" s="129"/>
      <c r="BBL42" s="129"/>
      <c r="BBM42" s="129"/>
      <c r="BBN42" s="129"/>
      <c r="BBO42" s="129"/>
      <c r="BBP42" s="129"/>
      <c r="BBQ42" s="129"/>
      <c r="BBR42" s="129"/>
      <c r="BBS42" s="129"/>
      <c r="BBT42" s="129"/>
      <c r="BBU42" s="129"/>
      <c r="BBV42" s="129"/>
      <c r="BBW42" s="129"/>
      <c r="BBX42" s="129"/>
      <c r="BBY42" s="129"/>
      <c r="BBZ42" s="129"/>
      <c r="BCA42" s="129"/>
      <c r="BCB42" s="129"/>
      <c r="BCC42" s="129"/>
      <c r="BCD42" s="129"/>
      <c r="BCE42" s="129"/>
      <c r="BCF42" s="129"/>
      <c r="BCG42" s="129"/>
      <c r="BCH42" s="129"/>
      <c r="BCI42" s="129"/>
      <c r="BCJ42" s="129"/>
      <c r="BCK42" s="129"/>
      <c r="BCL42" s="129"/>
      <c r="BCM42" s="129"/>
      <c r="BCN42" s="129"/>
      <c r="BCO42" s="129"/>
      <c r="BCP42" s="129"/>
      <c r="BCQ42" s="129"/>
      <c r="BCR42" s="129"/>
      <c r="BCS42" s="129"/>
      <c r="BCT42" s="129"/>
      <c r="BCU42" s="129"/>
      <c r="BCV42" s="129"/>
      <c r="BCW42" s="129"/>
      <c r="BCX42" s="129"/>
      <c r="BCY42" s="129"/>
      <c r="BCZ42" s="129"/>
      <c r="BDA42" s="129"/>
      <c r="BDB42" s="129"/>
      <c r="BDC42" s="129"/>
      <c r="BDD42" s="129"/>
      <c r="BDE42" s="129"/>
      <c r="BDF42" s="129"/>
      <c r="BDG42" s="129"/>
      <c r="BDH42" s="129"/>
      <c r="BDI42" s="129"/>
      <c r="BDJ42" s="129"/>
      <c r="BDK42" s="129"/>
      <c r="BDL42" s="129"/>
      <c r="BDM42" s="129"/>
      <c r="BDN42" s="129"/>
      <c r="BDO42" s="129"/>
      <c r="BDP42" s="129"/>
      <c r="BDQ42" s="129"/>
      <c r="BDR42" s="129"/>
      <c r="BDS42" s="129"/>
      <c r="BDT42" s="129"/>
      <c r="BDU42" s="129"/>
      <c r="BDV42" s="129"/>
      <c r="BDW42" s="129"/>
      <c r="BDX42" s="129"/>
      <c r="BDY42" s="129"/>
      <c r="BDZ42" s="129"/>
      <c r="BEA42" s="129"/>
      <c r="BEB42" s="129"/>
      <c r="BEC42" s="129"/>
      <c r="BED42" s="129"/>
      <c r="BEE42" s="129"/>
      <c r="BEF42" s="129"/>
      <c r="BEG42" s="129"/>
      <c r="BEH42" s="129"/>
      <c r="BEI42" s="129"/>
      <c r="BEJ42" s="129"/>
      <c r="BEK42" s="129"/>
      <c r="BEL42" s="129"/>
      <c r="BEM42" s="129"/>
      <c r="BEN42" s="129"/>
      <c r="BEO42" s="129"/>
      <c r="BEP42" s="129"/>
      <c r="BEQ42" s="129"/>
      <c r="BER42" s="129"/>
      <c r="BES42" s="129"/>
      <c r="BET42" s="129"/>
      <c r="BEU42" s="129"/>
      <c r="BEV42" s="129"/>
      <c r="BEW42" s="129"/>
      <c r="BEX42" s="129"/>
      <c r="BEY42" s="129"/>
      <c r="BEZ42" s="129"/>
      <c r="BFA42" s="129"/>
      <c r="BFB42" s="129"/>
      <c r="BFC42" s="129"/>
      <c r="BFD42" s="129"/>
      <c r="BFE42" s="129"/>
      <c r="BFF42" s="129"/>
      <c r="BFG42" s="129"/>
      <c r="BFH42" s="129"/>
      <c r="BFI42" s="129"/>
      <c r="BFJ42" s="129"/>
      <c r="BFK42" s="129"/>
      <c r="BFL42" s="129"/>
      <c r="BFM42" s="129"/>
      <c r="BFN42" s="129"/>
      <c r="BFO42" s="129"/>
      <c r="BFP42" s="129"/>
      <c r="BFQ42" s="129"/>
      <c r="BFR42" s="129"/>
      <c r="BFS42" s="129"/>
      <c r="BFT42" s="129"/>
      <c r="BFU42" s="129"/>
      <c r="BFV42" s="129"/>
      <c r="BFW42" s="129"/>
      <c r="BFX42" s="129"/>
      <c r="BFY42" s="129"/>
      <c r="BFZ42" s="129"/>
      <c r="BGA42" s="129"/>
      <c r="BGB42" s="129"/>
      <c r="BGC42" s="129"/>
      <c r="BGD42" s="129"/>
      <c r="BGE42" s="129"/>
      <c r="BGF42" s="129"/>
      <c r="BGG42" s="129"/>
      <c r="BGH42" s="129"/>
      <c r="BGI42" s="129"/>
      <c r="BGJ42" s="129"/>
      <c r="BGK42" s="129"/>
      <c r="BGL42" s="129"/>
      <c r="BGM42" s="129"/>
      <c r="BGN42" s="129"/>
      <c r="BGO42" s="129"/>
      <c r="BGP42" s="129"/>
      <c r="BGQ42" s="129"/>
      <c r="BGR42" s="129"/>
      <c r="BGS42" s="129"/>
      <c r="BGT42" s="129"/>
      <c r="BGU42" s="129"/>
      <c r="BGV42" s="129"/>
      <c r="BGW42" s="129"/>
      <c r="BGX42" s="129"/>
      <c r="BGY42" s="129"/>
      <c r="BGZ42" s="129"/>
      <c r="BHA42" s="129"/>
      <c r="BHB42" s="129"/>
      <c r="BHC42" s="129"/>
      <c r="BHD42" s="129"/>
      <c r="BHE42" s="129"/>
      <c r="BHF42" s="129"/>
      <c r="BHG42" s="129"/>
      <c r="BHH42" s="129"/>
      <c r="BHI42" s="129"/>
      <c r="BHJ42" s="129"/>
      <c r="BHK42" s="129"/>
      <c r="BHL42" s="129"/>
      <c r="BHM42" s="129"/>
      <c r="BHN42" s="129"/>
      <c r="BHO42" s="129"/>
      <c r="BHP42" s="129"/>
      <c r="BHQ42" s="129"/>
      <c r="BHR42" s="129"/>
      <c r="BHS42" s="129"/>
      <c r="BHT42" s="129"/>
      <c r="BHU42" s="129"/>
      <c r="BHV42" s="129"/>
      <c r="BHW42" s="129"/>
      <c r="BHX42" s="129"/>
      <c r="BHY42" s="129"/>
      <c r="BHZ42" s="129"/>
      <c r="BIA42" s="129"/>
      <c r="BIB42" s="129"/>
      <c r="BIC42" s="129"/>
      <c r="BID42" s="129"/>
      <c r="BIE42" s="129"/>
      <c r="BIF42" s="129"/>
      <c r="BIG42" s="129"/>
      <c r="BIH42" s="129"/>
      <c r="BII42" s="129"/>
      <c r="BIJ42" s="129"/>
      <c r="BIK42" s="129"/>
      <c r="BIL42" s="129"/>
      <c r="BIM42" s="129"/>
      <c r="BIN42" s="129"/>
      <c r="BIO42" s="129"/>
      <c r="BIP42" s="129"/>
      <c r="BIQ42" s="129"/>
      <c r="BIR42" s="129"/>
      <c r="BIS42" s="129"/>
      <c r="BIT42" s="129"/>
      <c r="BIU42" s="129"/>
      <c r="BIV42" s="129"/>
      <c r="BIW42" s="129"/>
      <c r="BIX42" s="129"/>
      <c r="BIY42" s="129"/>
      <c r="BIZ42" s="129"/>
      <c r="BJA42" s="129"/>
      <c r="BJB42" s="129"/>
      <c r="BJC42" s="129"/>
      <c r="BJD42" s="129"/>
      <c r="BJE42" s="129"/>
      <c r="BJF42" s="129"/>
      <c r="BJG42" s="129"/>
      <c r="BJH42" s="129"/>
      <c r="BJI42" s="129"/>
      <c r="BJJ42" s="129"/>
      <c r="BJK42" s="129"/>
      <c r="BJL42" s="129"/>
      <c r="BJM42" s="129"/>
      <c r="BJN42" s="129"/>
      <c r="BJO42" s="129"/>
      <c r="BJP42" s="129"/>
      <c r="BJQ42" s="129"/>
      <c r="BJR42" s="129"/>
      <c r="BJS42" s="129"/>
      <c r="BJT42" s="129"/>
      <c r="BJU42" s="129"/>
      <c r="BJV42" s="129"/>
      <c r="BJW42" s="129"/>
      <c r="BJX42" s="129"/>
      <c r="BJY42" s="129"/>
      <c r="BJZ42" s="129"/>
      <c r="BKA42" s="129"/>
      <c r="BKB42" s="129"/>
      <c r="BKC42" s="129"/>
      <c r="BKD42" s="129"/>
      <c r="BKE42" s="129"/>
      <c r="BKF42" s="129"/>
      <c r="BKG42" s="129"/>
      <c r="BKH42" s="129"/>
      <c r="BKI42" s="129"/>
      <c r="BKJ42" s="129"/>
      <c r="BKK42" s="129"/>
      <c r="BKL42" s="129"/>
      <c r="BKM42" s="129"/>
      <c r="BKN42" s="129"/>
      <c r="BKO42" s="129"/>
      <c r="BKP42" s="129"/>
      <c r="BKQ42" s="129"/>
      <c r="BKR42" s="129"/>
      <c r="BKS42" s="129"/>
      <c r="BKT42" s="129"/>
      <c r="BKU42" s="129"/>
      <c r="BKV42" s="129"/>
      <c r="BKW42" s="129"/>
      <c r="BKX42" s="129"/>
      <c r="BKY42" s="129"/>
      <c r="BKZ42" s="129"/>
      <c r="BLA42" s="129"/>
      <c r="BLB42" s="129"/>
      <c r="BLC42" s="129"/>
      <c r="BLD42" s="129"/>
      <c r="BLE42" s="129"/>
      <c r="BLF42" s="129"/>
      <c r="BLG42" s="129"/>
      <c r="BLH42" s="129"/>
      <c r="BLI42" s="129"/>
      <c r="BLJ42" s="129"/>
      <c r="BLK42" s="129"/>
      <c r="BLL42" s="129"/>
      <c r="BLM42" s="129"/>
      <c r="BLN42" s="129"/>
      <c r="BLO42" s="129"/>
      <c r="BLP42" s="129"/>
      <c r="BLQ42" s="129"/>
      <c r="BLR42" s="129"/>
      <c r="BLS42" s="129"/>
      <c r="BLT42" s="129"/>
      <c r="BLU42" s="129"/>
      <c r="BLV42" s="129"/>
      <c r="BLW42" s="129"/>
      <c r="BLX42" s="129"/>
      <c r="BLY42" s="129"/>
      <c r="BLZ42" s="129"/>
      <c r="BMA42" s="129"/>
      <c r="BMB42" s="129"/>
      <c r="BMC42" s="129"/>
      <c r="BMD42" s="129"/>
      <c r="BME42" s="129"/>
      <c r="BMF42" s="129"/>
      <c r="BMG42" s="129"/>
      <c r="BMH42" s="129"/>
      <c r="BMI42" s="129"/>
      <c r="BMJ42" s="129"/>
      <c r="BMK42" s="129"/>
      <c r="BML42" s="129"/>
      <c r="BMM42" s="129"/>
      <c r="BMN42" s="129"/>
      <c r="BMO42" s="129"/>
      <c r="BMP42" s="129"/>
      <c r="BMQ42" s="129"/>
      <c r="BMR42" s="129"/>
      <c r="BMS42" s="129"/>
      <c r="BMT42" s="129"/>
      <c r="BMU42" s="129"/>
      <c r="BMV42" s="129"/>
      <c r="BMW42" s="129"/>
      <c r="BMX42" s="129"/>
      <c r="BMY42" s="129"/>
      <c r="BMZ42" s="129"/>
      <c r="BNA42" s="129"/>
      <c r="BNB42" s="129"/>
      <c r="BNC42" s="129"/>
      <c r="BND42" s="129"/>
      <c r="BNE42" s="129"/>
      <c r="BNF42" s="129"/>
      <c r="BNG42" s="129"/>
      <c r="BNH42" s="129"/>
      <c r="BNI42" s="129"/>
      <c r="BNJ42" s="129"/>
      <c r="BNK42" s="129"/>
      <c r="BNL42" s="129"/>
      <c r="BNM42" s="129"/>
      <c r="BNN42" s="129"/>
      <c r="BNO42" s="129"/>
      <c r="BNP42" s="129"/>
      <c r="BNQ42" s="129"/>
      <c r="BNR42" s="129"/>
      <c r="BNS42" s="129"/>
      <c r="BNT42" s="129"/>
      <c r="BNU42" s="129"/>
      <c r="BNV42" s="129"/>
      <c r="BNW42" s="129"/>
      <c r="BNX42" s="129"/>
      <c r="BNY42" s="129"/>
      <c r="BNZ42" s="129"/>
      <c r="BOA42" s="129"/>
      <c r="BOB42" s="129"/>
      <c r="BOC42" s="129"/>
      <c r="BOD42" s="129"/>
      <c r="BOE42" s="129"/>
      <c r="BOF42" s="129"/>
      <c r="BOG42" s="129"/>
      <c r="BOH42" s="129"/>
      <c r="BOI42" s="129"/>
      <c r="BOJ42" s="129"/>
      <c r="BOK42" s="129"/>
      <c r="BOL42" s="129"/>
      <c r="BOM42" s="129"/>
      <c r="BON42" s="129"/>
      <c r="BOO42" s="129"/>
      <c r="BOP42" s="129"/>
      <c r="BOQ42" s="129"/>
      <c r="BOR42" s="129"/>
      <c r="BOS42" s="129"/>
      <c r="BOT42" s="129"/>
      <c r="BOU42" s="129"/>
      <c r="BOV42" s="129"/>
      <c r="BOW42" s="129"/>
      <c r="BOX42" s="129"/>
      <c r="BOY42" s="129"/>
      <c r="BOZ42" s="129"/>
      <c r="BPA42" s="129"/>
      <c r="BPB42" s="129"/>
      <c r="BPC42" s="129"/>
      <c r="BPD42" s="129"/>
      <c r="BPE42" s="129"/>
      <c r="BPF42" s="129"/>
      <c r="BPG42" s="129"/>
      <c r="BPH42" s="129"/>
      <c r="BPI42" s="129"/>
      <c r="BPJ42" s="129"/>
      <c r="BPK42" s="129"/>
      <c r="BPL42" s="129"/>
      <c r="BPM42" s="129"/>
      <c r="BPN42" s="129"/>
      <c r="BPO42" s="129"/>
      <c r="BPP42" s="129"/>
      <c r="BPQ42" s="129"/>
      <c r="BPR42" s="129"/>
      <c r="BPS42" s="129"/>
      <c r="BPT42" s="129"/>
      <c r="BPU42" s="129"/>
      <c r="BPV42" s="129"/>
      <c r="BPW42" s="129"/>
      <c r="BPX42" s="129"/>
      <c r="BPY42" s="129"/>
      <c r="BPZ42" s="129"/>
      <c r="BQA42" s="129"/>
      <c r="BQB42" s="129"/>
      <c r="BQC42" s="129"/>
      <c r="BQD42" s="129"/>
      <c r="BQE42" s="129"/>
      <c r="BQF42" s="129"/>
      <c r="BQG42" s="129"/>
      <c r="BQH42" s="129"/>
      <c r="BQI42" s="129"/>
      <c r="BQJ42" s="129"/>
      <c r="BQK42" s="129"/>
      <c r="BQL42" s="129"/>
      <c r="BQM42" s="129"/>
      <c r="BQN42" s="129"/>
      <c r="BQO42" s="129"/>
      <c r="BQP42" s="129"/>
      <c r="BQQ42" s="129"/>
      <c r="BQR42" s="129"/>
      <c r="BQS42" s="129"/>
      <c r="BQT42" s="129"/>
      <c r="BQU42" s="129"/>
      <c r="BQV42" s="129"/>
      <c r="BQW42" s="129"/>
      <c r="BQX42" s="129"/>
      <c r="BQY42" s="129"/>
      <c r="BQZ42" s="129"/>
      <c r="BRA42" s="129"/>
      <c r="BRB42" s="129"/>
      <c r="BRC42" s="129"/>
      <c r="BRD42" s="129"/>
      <c r="BRE42" s="129"/>
      <c r="BRF42" s="129"/>
      <c r="BRG42" s="129"/>
      <c r="BRH42" s="129"/>
      <c r="BRI42" s="129"/>
      <c r="BRJ42" s="129"/>
      <c r="BRK42" s="129"/>
      <c r="BRL42" s="129"/>
      <c r="BRM42" s="129"/>
      <c r="BRN42" s="129"/>
      <c r="BRO42" s="129"/>
      <c r="BRP42" s="129"/>
      <c r="BRQ42" s="129"/>
      <c r="BRR42" s="129"/>
      <c r="BRS42" s="129"/>
      <c r="BRT42" s="129"/>
      <c r="BRU42" s="129"/>
      <c r="BRV42" s="129"/>
      <c r="BRW42" s="129"/>
      <c r="BRX42" s="129"/>
      <c r="BRY42" s="129"/>
      <c r="BRZ42" s="129"/>
      <c r="BSA42" s="129"/>
      <c r="BSB42" s="129"/>
      <c r="BSC42" s="129"/>
      <c r="BSD42" s="129"/>
      <c r="BSE42" s="129"/>
      <c r="BSF42" s="129"/>
      <c r="BSG42" s="129"/>
      <c r="BSH42" s="129"/>
      <c r="BSI42" s="129"/>
      <c r="BSJ42" s="129"/>
      <c r="BSK42" s="129"/>
      <c r="BSL42" s="129"/>
      <c r="BSM42" s="129"/>
      <c r="BSN42" s="129"/>
      <c r="BSO42" s="129"/>
      <c r="BSP42" s="129"/>
      <c r="BSQ42" s="129"/>
      <c r="BSR42" s="129"/>
      <c r="BSS42" s="129"/>
      <c r="BST42" s="129"/>
      <c r="BSU42" s="129"/>
      <c r="BSV42" s="129"/>
      <c r="BSW42" s="129"/>
      <c r="BSX42" s="129"/>
      <c r="BSY42" s="129"/>
      <c r="BSZ42" s="129"/>
      <c r="BTA42" s="129"/>
      <c r="BTB42" s="129"/>
      <c r="BTC42" s="129"/>
      <c r="BTD42" s="129"/>
      <c r="BTE42" s="129"/>
      <c r="BTF42" s="129"/>
      <c r="BTG42" s="129"/>
      <c r="BTH42" s="129"/>
      <c r="BTI42" s="129"/>
      <c r="BTJ42" s="129"/>
      <c r="BTK42" s="129"/>
      <c r="BTL42" s="129"/>
      <c r="BTM42" s="129"/>
      <c r="BTN42" s="129"/>
      <c r="BTO42" s="129"/>
      <c r="BTP42" s="129"/>
      <c r="BTQ42" s="129"/>
      <c r="BTR42" s="129"/>
      <c r="BTS42" s="129"/>
      <c r="BTT42" s="129"/>
      <c r="BTU42" s="129"/>
      <c r="BTV42" s="129"/>
      <c r="BTW42" s="129"/>
      <c r="BTX42" s="129"/>
      <c r="BTY42" s="129"/>
      <c r="BTZ42" s="129"/>
      <c r="BUA42" s="129"/>
      <c r="BUB42" s="129"/>
      <c r="BUC42" s="129"/>
      <c r="BUD42" s="129"/>
      <c r="BUE42" s="129"/>
      <c r="BUF42" s="129"/>
      <c r="BUG42" s="129"/>
      <c r="BUH42" s="129"/>
      <c r="BUI42" s="129"/>
      <c r="BUJ42" s="129"/>
      <c r="BUK42" s="129"/>
      <c r="BUL42" s="129"/>
      <c r="BUM42" s="129"/>
      <c r="BUN42" s="129"/>
      <c r="BUO42" s="129"/>
      <c r="BUP42" s="129"/>
      <c r="BUQ42" s="129"/>
      <c r="BUR42" s="129"/>
      <c r="BUS42" s="129"/>
      <c r="BUT42" s="129"/>
      <c r="BUU42" s="129"/>
      <c r="BUV42" s="129"/>
      <c r="BUW42" s="129"/>
      <c r="BUX42" s="129"/>
      <c r="BUY42" s="129"/>
      <c r="BUZ42" s="129"/>
      <c r="BVA42" s="129"/>
      <c r="BVB42" s="129"/>
      <c r="BVC42" s="129"/>
      <c r="BVD42" s="129"/>
      <c r="BVE42" s="129"/>
      <c r="BVF42" s="129"/>
      <c r="BVG42" s="129"/>
      <c r="BVH42" s="129"/>
      <c r="BVI42" s="129"/>
      <c r="BVJ42" s="129"/>
      <c r="BVK42" s="129"/>
      <c r="BVL42" s="129"/>
      <c r="BVM42" s="129"/>
      <c r="BVN42" s="129"/>
      <c r="BVO42" s="129"/>
      <c r="BVP42" s="129"/>
      <c r="BVQ42" s="129"/>
      <c r="BVR42" s="129"/>
      <c r="BVS42" s="129"/>
      <c r="BVT42" s="129"/>
      <c r="BVU42" s="129"/>
      <c r="BVV42" s="129"/>
      <c r="BVW42" s="129"/>
      <c r="BVX42" s="129"/>
      <c r="BVY42" s="129"/>
      <c r="BVZ42" s="129"/>
      <c r="BWA42" s="129"/>
      <c r="BWB42" s="129"/>
      <c r="BWC42" s="129"/>
      <c r="BWD42" s="129"/>
      <c r="BWE42" s="129"/>
      <c r="BWF42" s="129"/>
      <c r="BWG42" s="129"/>
      <c r="BWH42" s="129"/>
      <c r="BWI42" s="129"/>
      <c r="BWJ42" s="129"/>
      <c r="BWK42" s="129"/>
      <c r="BWL42" s="129"/>
      <c r="BWM42" s="129"/>
      <c r="BWN42" s="129"/>
      <c r="BWO42" s="129"/>
      <c r="BWP42" s="129"/>
      <c r="BWQ42" s="129"/>
      <c r="BWR42" s="129"/>
      <c r="BWS42" s="129"/>
      <c r="BWT42" s="129"/>
      <c r="BWU42" s="129"/>
      <c r="BWV42" s="129"/>
      <c r="BWW42" s="129"/>
      <c r="BWX42" s="129"/>
      <c r="BWY42" s="129"/>
      <c r="BWZ42" s="129"/>
      <c r="BXA42" s="129"/>
      <c r="BXB42" s="129"/>
      <c r="BXC42" s="129"/>
      <c r="BXD42" s="129"/>
      <c r="BXE42" s="129"/>
      <c r="BXF42" s="129"/>
      <c r="BXG42" s="129"/>
      <c r="BXH42" s="129"/>
      <c r="BXI42" s="129"/>
      <c r="BXJ42" s="129"/>
      <c r="BXK42" s="129"/>
      <c r="BXL42" s="129"/>
      <c r="BXM42" s="129"/>
      <c r="BXN42" s="129"/>
      <c r="BXO42" s="129"/>
      <c r="BXP42" s="129"/>
      <c r="BXQ42" s="129"/>
      <c r="BXR42" s="129"/>
      <c r="BXS42" s="129"/>
      <c r="BXT42" s="129"/>
      <c r="BXU42" s="129"/>
      <c r="BXV42" s="129"/>
      <c r="BXW42" s="129"/>
      <c r="BXX42" s="129"/>
      <c r="BXY42" s="129"/>
      <c r="BXZ42" s="129"/>
      <c r="BYA42" s="129"/>
      <c r="BYB42" s="129"/>
      <c r="BYC42" s="129"/>
      <c r="BYD42" s="129"/>
      <c r="BYE42" s="129"/>
      <c r="BYF42" s="129"/>
      <c r="BYG42" s="129"/>
      <c r="BYH42" s="129"/>
      <c r="BYI42" s="129"/>
      <c r="BYJ42" s="129"/>
      <c r="BYK42" s="129"/>
      <c r="BYL42" s="129"/>
      <c r="BYM42" s="129"/>
      <c r="BYN42" s="129"/>
      <c r="BYO42" s="129"/>
      <c r="BYP42" s="129"/>
      <c r="BYQ42" s="129"/>
      <c r="BYR42" s="129"/>
      <c r="BYS42" s="129"/>
      <c r="BYT42" s="129"/>
      <c r="BYU42" s="129"/>
      <c r="BYV42" s="129"/>
      <c r="BYW42" s="129"/>
      <c r="BYX42" s="129"/>
      <c r="BYY42" s="129"/>
      <c r="BYZ42" s="129"/>
      <c r="BZA42" s="129"/>
      <c r="BZB42" s="129"/>
      <c r="BZC42" s="129"/>
      <c r="BZD42" s="129"/>
      <c r="BZE42" s="129"/>
      <c r="BZF42" s="129"/>
      <c r="BZG42" s="129"/>
      <c r="BZH42" s="129"/>
      <c r="BZI42" s="129"/>
      <c r="BZJ42" s="129"/>
      <c r="BZK42" s="129"/>
      <c r="BZL42" s="129"/>
      <c r="BZM42" s="129"/>
      <c r="BZN42" s="129"/>
      <c r="BZO42" s="129"/>
      <c r="BZP42" s="129"/>
      <c r="BZQ42" s="129"/>
      <c r="BZR42" s="129"/>
      <c r="BZS42" s="129"/>
      <c r="BZT42" s="129"/>
      <c r="BZU42" s="129"/>
      <c r="BZV42" s="129"/>
      <c r="BZW42" s="129"/>
      <c r="BZX42" s="129"/>
      <c r="BZY42" s="129"/>
      <c r="BZZ42" s="129"/>
      <c r="CAA42" s="129"/>
      <c r="CAB42" s="129"/>
      <c r="CAC42" s="129"/>
      <c r="CAD42" s="129"/>
      <c r="CAE42" s="129"/>
      <c r="CAF42" s="129"/>
      <c r="CAG42" s="129"/>
      <c r="CAH42" s="129"/>
      <c r="CAI42" s="129"/>
      <c r="CAJ42" s="129"/>
      <c r="CAK42" s="129"/>
      <c r="CAL42" s="129"/>
      <c r="CAM42" s="129"/>
      <c r="CAN42" s="129"/>
      <c r="CAO42" s="129"/>
      <c r="CAP42" s="129"/>
      <c r="CAQ42" s="129"/>
      <c r="CAR42" s="129"/>
      <c r="CAS42" s="129"/>
      <c r="CAT42" s="129"/>
      <c r="CAU42" s="129"/>
      <c r="CAV42" s="129"/>
      <c r="CAW42" s="129"/>
      <c r="CAX42" s="129"/>
      <c r="CAY42" s="129"/>
      <c r="CAZ42" s="129"/>
      <c r="CBA42" s="129"/>
      <c r="CBB42" s="129"/>
      <c r="CBC42" s="129"/>
      <c r="CBD42" s="129"/>
      <c r="CBE42" s="129"/>
      <c r="CBF42" s="129"/>
      <c r="CBG42" s="129"/>
      <c r="CBH42" s="129"/>
      <c r="CBI42" s="129"/>
      <c r="CBJ42" s="129"/>
      <c r="CBK42" s="129"/>
      <c r="CBL42" s="129"/>
      <c r="CBM42" s="129"/>
      <c r="CBN42" s="129"/>
      <c r="CBO42" s="129"/>
      <c r="CBP42" s="129"/>
      <c r="CBQ42" s="129"/>
      <c r="CBR42" s="129"/>
      <c r="CBS42" s="129"/>
      <c r="CBT42" s="129"/>
      <c r="CBU42" s="129"/>
      <c r="CBV42" s="129"/>
      <c r="CBW42" s="129"/>
      <c r="CBX42" s="129"/>
      <c r="CBY42" s="129"/>
      <c r="CBZ42" s="129"/>
      <c r="CCA42" s="129"/>
      <c r="CCB42" s="129"/>
      <c r="CCC42" s="129"/>
      <c r="CCD42" s="129"/>
      <c r="CCE42" s="129"/>
      <c r="CCF42" s="129"/>
      <c r="CCG42" s="129"/>
      <c r="CCH42" s="129"/>
      <c r="CCI42" s="129"/>
      <c r="CCJ42" s="129"/>
      <c r="CCK42" s="129"/>
      <c r="CCL42" s="129"/>
      <c r="CCM42" s="129"/>
      <c r="CCN42" s="129"/>
      <c r="CCO42" s="129"/>
      <c r="CCP42" s="129"/>
      <c r="CCQ42" s="129"/>
      <c r="CCR42" s="129"/>
      <c r="CCS42" s="129"/>
      <c r="CCT42" s="129"/>
      <c r="CCU42" s="129"/>
      <c r="CCV42" s="129"/>
      <c r="CCW42" s="129"/>
      <c r="CCX42" s="129"/>
      <c r="CCY42" s="129"/>
      <c r="CCZ42" s="129"/>
      <c r="CDA42" s="129"/>
      <c r="CDB42" s="129"/>
      <c r="CDC42" s="129"/>
      <c r="CDD42" s="129"/>
      <c r="CDE42" s="129"/>
      <c r="CDF42" s="129"/>
      <c r="CDG42" s="129"/>
      <c r="CDH42" s="129"/>
      <c r="CDI42" s="129"/>
      <c r="CDJ42" s="129"/>
      <c r="CDK42" s="129"/>
      <c r="CDL42" s="129"/>
      <c r="CDM42" s="129"/>
      <c r="CDN42" s="129"/>
      <c r="CDO42" s="129"/>
      <c r="CDP42" s="129"/>
      <c r="CDQ42" s="129"/>
      <c r="CDR42" s="129"/>
      <c r="CDS42" s="129"/>
      <c r="CDT42" s="129"/>
      <c r="CDU42" s="129"/>
      <c r="CDV42" s="129"/>
      <c r="CDW42" s="129"/>
      <c r="CDX42" s="129"/>
      <c r="CDY42" s="129"/>
      <c r="CDZ42" s="129"/>
      <c r="CEA42" s="129"/>
      <c r="CEB42" s="129"/>
      <c r="CEC42" s="129"/>
      <c r="CED42" s="129"/>
      <c r="CEE42" s="129"/>
      <c r="CEF42" s="129"/>
      <c r="CEG42" s="129"/>
      <c r="CEH42" s="129"/>
      <c r="CEI42" s="129"/>
      <c r="CEJ42" s="129"/>
      <c r="CEK42" s="129"/>
      <c r="CEL42" s="129"/>
      <c r="CEM42" s="129"/>
      <c r="CEN42" s="129"/>
      <c r="CEO42" s="129"/>
      <c r="CEP42" s="129"/>
      <c r="CEQ42" s="129"/>
      <c r="CER42" s="129"/>
      <c r="CES42" s="129"/>
      <c r="CET42" s="129"/>
      <c r="CEU42" s="129"/>
      <c r="CEV42" s="129"/>
      <c r="CEW42" s="129"/>
      <c r="CEX42" s="129"/>
      <c r="CEY42" s="129"/>
      <c r="CEZ42" s="129"/>
      <c r="CFA42" s="129"/>
      <c r="CFB42" s="129"/>
      <c r="CFC42" s="129"/>
      <c r="CFD42" s="129"/>
      <c r="CFE42" s="129"/>
      <c r="CFF42" s="129"/>
      <c r="CFG42" s="129"/>
      <c r="CFH42" s="129"/>
      <c r="CFI42" s="129"/>
      <c r="CFJ42" s="129"/>
      <c r="CFK42" s="129"/>
      <c r="CFL42" s="129"/>
      <c r="CFM42" s="129"/>
      <c r="CFN42" s="129"/>
      <c r="CFO42" s="129"/>
      <c r="CFP42" s="129"/>
      <c r="CFQ42" s="129"/>
      <c r="CFR42" s="129"/>
      <c r="CFS42" s="129"/>
      <c r="CFT42" s="129"/>
      <c r="CFU42" s="129"/>
      <c r="CFV42" s="129"/>
      <c r="CFW42" s="129"/>
      <c r="CFX42" s="129"/>
      <c r="CFY42" s="129"/>
      <c r="CFZ42" s="129"/>
      <c r="CGA42" s="129"/>
      <c r="CGB42" s="129"/>
      <c r="CGC42" s="129"/>
      <c r="CGD42" s="129"/>
      <c r="CGE42" s="129"/>
      <c r="CGF42" s="129"/>
      <c r="CGG42" s="129"/>
      <c r="CGH42" s="129"/>
      <c r="CGI42" s="129"/>
      <c r="CGJ42" s="129"/>
      <c r="CGK42" s="129"/>
      <c r="CGL42" s="129"/>
      <c r="CGM42" s="129"/>
      <c r="CGN42" s="129"/>
      <c r="CGO42" s="129"/>
      <c r="CGP42" s="129"/>
      <c r="CGQ42" s="129"/>
      <c r="CGR42" s="129"/>
      <c r="CGS42" s="129"/>
      <c r="CGT42" s="129"/>
      <c r="CGU42" s="129"/>
      <c r="CGV42" s="129"/>
      <c r="CGW42" s="129"/>
      <c r="CGX42" s="129"/>
      <c r="CGY42" s="129"/>
      <c r="CGZ42" s="129"/>
      <c r="CHA42" s="129"/>
      <c r="CHB42" s="129"/>
      <c r="CHC42" s="129"/>
      <c r="CHD42" s="129"/>
      <c r="CHE42" s="129"/>
      <c r="CHF42" s="129"/>
      <c r="CHG42" s="129"/>
      <c r="CHH42" s="129"/>
      <c r="CHI42" s="129"/>
      <c r="CHJ42" s="129"/>
      <c r="CHK42" s="129"/>
      <c r="CHL42" s="129"/>
      <c r="CHM42" s="129"/>
      <c r="CHN42" s="129"/>
      <c r="CHO42" s="129"/>
      <c r="CHP42" s="129"/>
      <c r="CHQ42" s="129"/>
      <c r="CHR42" s="129"/>
      <c r="CHS42" s="129"/>
      <c r="CHT42" s="129"/>
      <c r="CHU42" s="129"/>
      <c r="CHV42" s="129"/>
      <c r="CHW42" s="129"/>
      <c r="CHX42" s="129"/>
      <c r="CHY42" s="129"/>
      <c r="CHZ42" s="129"/>
      <c r="CIA42" s="129"/>
      <c r="CIB42" s="129"/>
      <c r="CIC42" s="129"/>
      <c r="CID42" s="129"/>
      <c r="CIE42" s="129"/>
      <c r="CIF42" s="129"/>
      <c r="CIG42" s="129"/>
      <c r="CIH42" s="129"/>
      <c r="CII42" s="129"/>
      <c r="CIJ42" s="129"/>
      <c r="CIK42" s="129"/>
      <c r="CIL42" s="129"/>
      <c r="CIM42" s="129"/>
      <c r="CIN42" s="129"/>
      <c r="CIO42" s="129"/>
      <c r="CIP42" s="129"/>
      <c r="CIQ42" s="129"/>
      <c r="CIR42" s="129"/>
      <c r="CIS42" s="129"/>
      <c r="CIT42" s="129"/>
      <c r="CIU42" s="129"/>
      <c r="CIV42" s="129"/>
      <c r="CIW42" s="129"/>
      <c r="CIX42" s="129"/>
      <c r="CIY42" s="129"/>
      <c r="CIZ42" s="129"/>
      <c r="CJA42" s="129"/>
      <c r="CJB42" s="129"/>
      <c r="CJC42" s="129"/>
      <c r="CJD42" s="129"/>
      <c r="CJE42" s="129"/>
      <c r="CJF42" s="129"/>
      <c r="CJG42" s="129"/>
      <c r="CJH42" s="129"/>
      <c r="CJI42" s="129"/>
      <c r="CJJ42" s="129"/>
      <c r="CJK42" s="129"/>
      <c r="CJL42" s="129"/>
      <c r="CJM42" s="129"/>
      <c r="CJN42" s="129"/>
      <c r="CJO42" s="129"/>
      <c r="CJP42" s="129"/>
      <c r="CJQ42" s="129"/>
      <c r="CJR42" s="129"/>
      <c r="CJS42" s="129"/>
      <c r="CJT42" s="129"/>
      <c r="CJU42" s="129"/>
      <c r="CJV42" s="129"/>
      <c r="CJW42" s="129"/>
      <c r="CJX42" s="129"/>
      <c r="CJY42" s="129"/>
      <c r="CJZ42" s="129"/>
      <c r="CKA42" s="129"/>
      <c r="CKB42" s="129"/>
      <c r="CKC42" s="129"/>
      <c r="CKD42" s="129"/>
      <c r="CKE42" s="129"/>
      <c r="CKF42" s="129"/>
      <c r="CKG42" s="129"/>
      <c r="CKH42" s="129"/>
      <c r="CKI42" s="129"/>
      <c r="CKJ42" s="129"/>
      <c r="CKK42" s="129"/>
      <c r="CKL42" s="129"/>
      <c r="CKM42" s="129"/>
      <c r="CKN42" s="129"/>
      <c r="CKO42" s="129"/>
      <c r="CKP42" s="129"/>
      <c r="CKQ42" s="129"/>
      <c r="CKR42" s="129"/>
      <c r="CKS42" s="129"/>
      <c r="CKT42" s="129"/>
      <c r="CKU42" s="129"/>
      <c r="CKV42" s="129"/>
      <c r="CKW42" s="129"/>
      <c r="CKX42" s="129"/>
      <c r="CKY42" s="129"/>
      <c r="CKZ42" s="129"/>
      <c r="CLA42" s="129"/>
      <c r="CLB42" s="129"/>
      <c r="CLC42" s="129"/>
      <c r="CLD42" s="129"/>
      <c r="CLE42" s="129"/>
      <c r="CLF42" s="129"/>
      <c r="CLG42" s="129"/>
      <c r="CLH42" s="129"/>
      <c r="CLI42" s="129"/>
      <c r="CLJ42" s="129"/>
      <c r="CLK42" s="129"/>
      <c r="CLL42" s="129"/>
      <c r="CLM42" s="129"/>
      <c r="CLN42" s="129"/>
      <c r="CLO42" s="129"/>
      <c r="CLP42" s="129"/>
      <c r="CLQ42" s="129"/>
      <c r="CLR42" s="129"/>
      <c r="CLS42" s="129"/>
      <c r="CLT42" s="129"/>
      <c r="CLU42" s="129"/>
      <c r="CLV42" s="129"/>
      <c r="CLW42" s="129"/>
      <c r="CLX42" s="129"/>
      <c r="CLY42" s="129"/>
      <c r="CLZ42" s="129"/>
      <c r="CMA42" s="129"/>
      <c r="CMB42" s="129"/>
      <c r="CMC42" s="129"/>
      <c r="CMD42" s="129"/>
      <c r="CME42" s="129"/>
      <c r="CMF42" s="129"/>
      <c r="CMG42" s="129"/>
      <c r="CMH42" s="129"/>
      <c r="CMI42" s="129"/>
      <c r="CMJ42" s="129"/>
      <c r="CMK42" s="129"/>
      <c r="CML42" s="129"/>
      <c r="CMM42" s="129"/>
      <c r="CMN42" s="129"/>
      <c r="CMO42" s="129"/>
      <c r="CMP42" s="129"/>
      <c r="CMQ42" s="129"/>
      <c r="CMR42" s="129"/>
      <c r="CMS42" s="129"/>
      <c r="CMT42" s="129"/>
      <c r="CMU42" s="129"/>
      <c r="CMV42" s="129"/>
      <c r="CMW42" s="129"/>
      <c r="CMX42" s="129"/>
      <c r="CMY42" s="129"/>
      <c r="CMZ42" s="129"/>
      <c r="CNA42" s="129"/>
      <c r="CNB42" s="129"/>
      <c r="CNC42" s="129"/>
      <c r="CND42" s="129"/>
      <c r="CNE42" s="129"/>
      <c r="CNF42" s="129"/>
      <c r="CNG42" s="129"/>
      <c r="CNH42" s="129"/>
      <c r="CNI42" s="129"/>
      <c r="CNJ42" s="129"/>
      <c r="CNK42" s="129"/>
      <c r="CNL42" s="129"/>
      <c r="CNM42" s="129"/>
      <c r="CNN42" s="129"/>
      <c r="CNO42" s="129"/>
      <c r="CNP42" s="129"/>
      <c r="CNQ42" s="129"/>
      <c r="CNR42" s="129"/>
      <c r="CNS42" s="129"/>
      <c r="CNT42" s="129"/>
      <c r="CNU42" s="129"/>
      <c r="CNV42" s="129"/>
      <c r="CNW42" s="129"/>
      <c r="CNX42" s="129"/>
      <c r="CNY42" s="129"/>
      <c r="CNZ42" s="129"/>
      <c r="COA42" s="129"/>
      <c r="COB42" s="129"/>
      <c r="COC42" s="129"/>
      <c r="COD42" s="129"/>
      <c r="COE42" s="129"/>
      <c r="COF42" s="129"/>
      <c r="COG42" s="129"/>
      <c r="COH42" s="129"/>
      <c r="COI42" s="129"/>
      <c r="COJ42" s="129"/>
      <c r="COK42" s="129"/>
      <c r="COL42" s="129"/>
      <c r="COM42" s="129"/>
      <c r="CON42" s="129"/>
      <c r="COO42" s="129"/>
      <c r="COP42" s="129"/>
      <c r="COQ42" s="129"/>
      <c r="COR42" s="129"/>
      <c r="COS42" s="129"/>
      <c r="COT42" s="129"/>
      <c r="COU42" s="129"/>
      <c r="COV42" s="129"/>
      <c r="COW42" s="129"/>
      <c r="COX42" s="129"/>
      <c r="COY42" s="129"/>
      <c r="COZ42" s="129"/>
      <c r="CPA42" s="129"/>
      <c r="CPB42" s="129"/>
      <c r="CPC42" s="129"/>
      <c r="CPD42" s="129"/>
      <c r="CPE42" s="129"/>
      <c r="CPF42" s="129"/>
      <c r="CPG42" s="129"/>
      <c r="CPH42" s="129"/>
      <c r="CPI42" s="129"/>
      <c r="CPJ42" s="129"/>
      <c r="CPK42" s="129"/>
      <c r="CPL42" s="129"/>
      <c r="CPM42" s="129"/>
      <c r="CPN42" s="129"/>
      <c r="CPO42" s="129"/>
      <c r="CPP42" s="129"/>
      <c r="CPQ42" s="129"/>
      <c r="CPR42" s="129"/>
      <c r="CPS42" s="129"/>
      <c r="CPT42" s="129"/>
      <c r="CPU42" s="129"/>
      <c r="CPV42" s="129"/>
      <c r="CPW42" s="129"/>
      <c r="CPX42" s="129"/>
      <c r="CPY42" s="129"/>
      <c r="CPZ42" s="129"/>
      <c r="CQA42" s="129"/>
      <c r="CQB42" s="129"/>
      <c r="CQC42" s="129"/>
      <c r="CQD42" s="129"/>
      <c r="CQE42" s="129"/>
      <c r="CQF42" s="129"/>
      <c r="CQG42" s="129"/>
      <c r="CQH42" s="129"/>
      <c r="CQI42" s="129"/>
      <c r="CQJ42" s="129"/>
      <c r="CQK42" s="129"/>
      <c r="CQL42" s="129"/>
      <c r="CQM42" s="129"/>
      <c r="CQN42" s="129"/>
      <c r="CQO42" s="129"/>
      <c r="CQP42" s="129"/>
      <c r="CQQ42" s="129"/>
      <c r="CQR42" s="129"/>
      <c r="CQS42" s="129"/>
      <c r="CQT42" s="129"/>
      <c r="CQU42" s="129"/>
      <c r="CQV42" s="129"/>
      <c r="CQW42" s="129"/>
      <c r="CQX42" s="129"/>
      <c r="CQY42" s="129"/>
      <c r="CQZ42" s="129"/>
      <c r="CRA42" s="129"/>
      <c r="CRB42" s="129"/>
      <c r="CRC42" s="129"/>
      <c r="CRD42" s="129"/>
      <c r="CRE42" s="129"/>
      <c r="CRF42" s="129"/>
      <c r="CRG42" s="129"/>
      <c r="CRH42" s="129"/>
      <c r="CRI42" s="129"/>
      <c r="CRJ42" s="129"/>
      <c r="CRK42" s="129"/>
      <c r="CRL42" s="129"/>
      <c r="CRM42" s="129"/>
      <c r="CRN42" s="129"/>
      <c r="CRO42" s="129"/>
      <c r="CRP42" s="129"/>
      <c r="CRQ42" s="129"/>
      <c r="CRR42" s="129"/>
      <c r="CRS42" s="129"/>
      <c r="CRT42" s="129"/>
      <c r="CRU42" s="129"/>
      <c r="CRV42" s="129"/>
      <c r="CRW42" s="129"/>
      <c r="CRX42" s="129"/>
      <c r="CRY42" s="129"/>
      <c r="CRZ42" s="129"/>
      <c r="CSA42" s="129"/>
      <c r="CSB42" s="129"/>
      <c r="CSC42" s="129"/>
      <c r="CSD42" s="129"/>
      <c r="CSE42" s="129"/>
      <c r="CSF42" s="129"/>
      <c r="CSG42" s="129"/>
      <c r="CSH42" s="129"/>
      <c r="CSI42" s="129"/>
      <c r="CSJ42" s="129"/>
      <c r="CSK42" s="129"/>
      <c r="CSL42" s="129"/>
      <c r="CSM42" s="129"/>
      <c r="CSN42" s="129"/>
      <c r="CSO42" s="129"/>
      <c r="CSP42" s="129"/>
      <c r="CSQ42" s="129"/>
      <c r="CSR42" s="129"/>
      <c r="CSS42" s="129"/>
      <c r="CST42" s="129"/>
      <c r="CSU42" s="129"/>
      <c r="CSV42" s="129"/>
      <c r="CSW42" s="129"/>
      <c r="CSX42" s="129"/>
      <c r="CSY42" s="129"/>
      <c r="CSZ42" s="129"/>
      <c r="CTA42" s="129"/>
      <c r="CTB42" s="129"/>
      <c r="CTC42" s="129"/>
      <c r="CTD42" s="129"/>
      <c r="CTE42" s="129"/>
      <c r="CTF42" s="129"/>
      <c r="CTG42" s="129"/>
      <c r="CTH42" s="129"/>
      <c r="CTI42" s="129"/>
      <c r="CTJ42" s="129"/>
      <c r="CTK42" s="129"/>
      <c r="CTL42" s="129"/>
      <c r="CTM42" s="129"/>
      <c r="CTN42" s="129"/>
      <c r="CTO42" s="129"/>
      <c r="CTP42" s="129"/>
      <c r="CTQ42" s="129"/>
      <c r="CTR42" s="129"/>
      <c r="CTS42" s="129"/>
      <c r="CTT42" s="129"/>
      <c r="CTU42" s="129"/>
      <c r="CTV42" s="129"/>
      <c r="CTW42" s="129"/>
      <c r="CTX42" s="129"/>
      <c r="CTY42" s="129"/>
      <c r="CTZ42" s="129"/>
      <c r="CUA42" s="129"/>
      <c r="CUB42" s="129"/>
      <c r="CUC42" s="129"/>
      <c r="CUD42" s="129"/>
      <c r="CUE42" s="129"/>
      <c r="CUF42" s="129"/>
      <c r="CUG42" s="129"/>
      <c r="CUH42" s="129"/>
      <c r="CUI42" s="129"/>
      <c r="CUJ42" s="129"/>
      <c r="CUK42" s="129"/>
      <c r="CUL42" s="129"/>
      <c r="CUM42" s="129"/>
      <c r="CUN42" s="129"/>
      <c r="CUO42" s="129"/>
      <c r="CUP42" s="129"/>
      <c r="CUQ42" s="129"/>
      <c r="CUR42" s="129"/>
      <c r="CUS42" s="129"/>
      <c r="CUT42" s="129"/>
      <c r="CUU42" s="129"/>
      <c r="CUV42" s="129"/>
      <c r="CUW42" s="129"/>
      <c r="CUX42" s="129"/>
      <c r="CUY42" s="129"/>
      <c r="CUZ42" s="129"/>
      <c r="CVA42" s="129"/>
      <c r="CVB42" s="129"/>
      <c r="CVC42" s="129"/>
      <c r="CVD42" s="129"/>
      <c r="CVE42" s="129"/>
      <c r="CVF42" s="129"/>
      <c r="CVG42" s="129"/>
      <c r="CVH42" s="129"/>
      <c r="CVI42" s="129"/>
      <c r="CVJ42" s="129"/>
      <c r="CVK42" s="129"/>
      <c r="CVL42" s="129"/>
      <c r="CVM42" s="129"/>
      <c r="CVN42" s="129"/>
      <c r="CVO42" s="129"/>
      <c r="CVP42" s="129"/>
      <c r="CVQ42" s="129"/>
      <c r="CVR42" s="129"/>
      <c r="CVS42" s="129"/>
      <c r="CVT42" s="129"/>
      <c r="CVU42" s="129"/>
      <c r="CVV42" s="129"/>
      <c r="CVW42" s="129"/>
      <c r="CVX42" s="129"/>
      <c r="CVY42" s="129"/>
      <c r="CVZ42" s="129"/>
      <c r="CWA42" s="129"/>
      <c r="CWB42" s="129"/>
      <c r="CWC42" s="129"/>
      <c r="CWD42" s="129"/>
      <c r="CWE42" s="129"/>
      <c r="CWF42" s="129"/>
      <c r="CWG42" s="129"/>
      <c r="CWH42" s="129"/>
      <c r="CWI42" s="129"/>
      <c r="CWJ42" s="129"/>
      <c r="CWK42" s="129"/>
      <c r="CWL42" s="129"/>
      <c r="CWM42" s="129"/>
      <c r="CWN42" s="129"/>
      <c r="CWO42" s="129"/>
      <c r="CWP42" s="129"/>
      <c r="CWQ42" s="129"/>
      <c r="CWR42" s="129"/>
      <c r="CWS42" s="129"/>
      <c r="CWT42" s="129"/>
      <c r="CWU42" s="129"/>
      <c r="CWV42" s="129"/>
      <c r="CWW42" s="129"/>
      <c r="CWX42" s="129"/>
      <c r="CWY42" s="129"/>
      <c r="CWZ42" s="129"/>
      <c r="CXA42" s="129"/>
      <c r="CXB42" s="129"/>
      <c r="CXC42" s="129"/>
      <c r="CXD42" s="129"/>
      <c r="CXE42" s="129"/>
      <c r="CXF42" s="129"/>
      <c r="CXG42" s="129"/>
      <c r="CXH42" s="129"/>
      <c r="CXI42" s="129"/>
      <c r="CXJ42" s="129"/>
      <c r="CXK42" s="129"/>
      <c r="CXL42" s="129"/>
      <c r="CXM42" s="129"/>
      <c r="CXN42" s="129"/>
      <c r="CXO42" s="129"/>
      <c r="CXP42" s="129"/>
      <c r="CXQ42" s="129"/>
      <c r="CXR42" s="129"/>
      <c r="CXS42" s="129"/>
      <c r="CXT42" s="129"/>
      <c r="CXU42" s="129"/>
      <c r="CXV42" s="129"/>
      <c r="CXW42" s="129"/>
      <c r="CXX42" s="129"/>
      <c r="CXY42" s="129"/>
      <c r="CXZ42" s="129"/>
      <c r="CYA42" s="129"/>
      <c r="CYB42" s="129"/>
      <c r="CYC42" s="129"/>
      <c r="CYD42" s="129"/>
      <c r="CYE42" s="129"/>
      <c r="CYF42" s="129"/>
      <c r="CYG42" s="129"/>
      <c r="CYH42" s="129"/>
      <c r="CYI42" s="129"/>
      <c r="CYJ42" s="129"/>
      <c r="CYK42" s="129"/>
      <c r="CYL42" s="129"/>
      <c r="CYM42" s="129"/>
      <c r="CYN42" s="129"/>
      <c r="CYO42" s="129"/>
      <c r="CYP42" s="129"/>
      <c r="CYQ42" s="129"/>
      <c r="CYR42" s="129"/>
      <c r="CYS42" s="129"/>
      <c r="CYT42" s="129"/>
      <c r="CYU42" s="129"/>
      <c r="CYV42" s="129"/>
      <c r="CYW42" s="129"/>
      <c r="CYX42" s="129"/>
      <c r="CYY42" s="129"/>
      <c r="CYZ42" s="129"/>
      <c r="CZA42" s="129"/>
      <c r="CZB42" s="129"/>
      <c r="CZC42" s="129"/>
      <c r="CZD42" s="129"/>
      <c r="CZE42" s="129"/>
      <c r="CZF42" s="129"/>
      <c r="CZG42" s="129"/>
      <c r="CZH42" s="129"/>
      <c r="CZI42" s="129"/>
      <c r="CZJ42" s="129"/>
      <c r="CZK42" s="129"/>
      <c r="CZL42" s="129"/>
      <c r="CZM42" s="129"/>
      <c r="CZN42" s="129"/>
      <c r="CZO42" s="129"/>
      <c r="CZP42" s="129"/>
      <c r="CZQ42" s="129"/>
      <c r="CZR42" s="129"/>
      <c r="CZS42" s="129"/>
      <c r="CZT42" s="129"/>
      <c r="CZU42" s="129"/>
      <c r="CZV42" s="129"/>
      <c r="CZW42" s="129"/>
      <c r="CZX42" s="129"/>
      <c r="CZY42" s="129"/>
      <c r="CZZ42" s="129"/>
      <c r="DAA42" s="129"/>
      <c r="DAB42" s="129"/>
      <c r="DAC42" s="129"/>
      <c r="DAD42" s="129"/>
      <c r="DAE42" s="129"/>
      <c r="DAF42" s="129"/>
      <c r="DAG42" s="129"/>
      <c r="DAH42" s="129"/>
      <c r="DAI42" s="129"/>
      <c r="DAJ42" s="129"/>
      <c r="DAK42" s="129"/>
      <c r="DAL42" s="129"/>
      <c r="DAM42" s="129"/>
      <c r="DAN42" s="129"/>
      <c r="DAO42" s="129"/>
      <c r="DAP42" s="129"/>
      <c r="DAQ42" s="129"/>
      <c r="DAR42" s="129"/>
      <c r="DAS42" s="129"/>
      <c r="DAT42" s="129"/>
      <c r="DAU42" s="129"/>
      <c r="DAV42" s="129"/>
      <c r="DAW42" s="129"/>
      <c r="DAX42" s="129"/>
      <c r="DAY42" s="129"/>
      <c r="DAZ42" s="129"/>
      <c r="DBA42" s="129"/>
      <c r="DBB42" s="129"/>
      <c r="DBC42" s="129"/>
      <c r="DBD42" s="129"/>
      <c r="DBE42" s="129"/>
      <c r="DBF42" s="129"/>
      <c r="DBG42" s="129"/>
      <c r="DBH42" s="129"/>
      <c r="DBI42" s="129"/>
      <c r="DBJ42" s="129"/>
      <c r="DBK42" s="129"/>
      <c r="DBL42" s="129"/>
      <c r="DBM42" s="129"/>
      <c r="DBN42" s="129"/>
      <c r="DBO42" s="129"/>
      <c r="DBP42" s="129"/>
      <c r="DBQ42" s="129"/>
      <c r="DBR42" s="129"/>
      <c r="DBS42" s="129"/>
      <c r="DBT42" s="129"/>
      <c r="DBU42" s="129"/>
      <c r="DBV42" s="129"/>
      <c r="DBW42" s="129"/>
      <c r="DBX42" s="129"/>
      <c r="DBY42" s="129"/>
      <c r="DBZ42" s="129"/>
      <c r="DCA42" s="129"/>
      <c r="DCB42" s="129"/>
      <c r="DCC42" s="129"/>
      <c r="DCD42" s="129"/>
      <c r="DCE42" s="129"/>
      <c r="DCF42" s="129"/>
      <c r="DCG42" s="129"/>
      <c r="DCH42" s="129"/>
      <c r="DCI42" s="129"/>
      <c r="DCJ42" s="129"/>
      <c r="DCK42" s="129"/>
      <c r="DCL42" s="129"/>
      <c r="DCM42" s="129"/>
      <c r="DCN42" s="129"/>
      <c r="DCO42" s="129"/>
      <c r="DCP42" s="129"/>
      <c r="DCQ42" s="129"/>
      <c r="DCR42" s="129"/>
      <c r="DCS42" s="129"/>
      <c r="DCT42" s="129"/>
      <c r="DCU42" s="129"/>
      <c r="DCV42" s="129"/>
      <c r="DCW42" s="129"/>
      <c r="DCX42" s="129"/>
      <c r="DCY42" s="129"/>
      <c r="DCZ42" s="129"/>
      <c r="DDA42" s="129"/>
      <c r="DDB42" s="129"/>
      <c r="DDC42" s="129"/>
      <c r="DDD42" s="129"/>
      <c r="DDE42" s="129"/>
      <c r="DDF42" s="129"/>
      <c r="DDG42" s="129"/>
      <c r="DDH42" s="129"/>
      <c r="DDI42" s="129"/>
      <c r="DDJ42" s="129"/>
      <c r="DDK42" s="129"/>
      <c r="DDL42" s="129"/>
      <c r="DDM42" s="129"/>
      <c r="DDN42" s="129"/>
      <c r="DDO42" s="129"/>
      <c r="DDP42" s="129"/>
      <c r="DDQ42" s="129"/>
      <c r="DDR42" s="129"/>
      <c r="DDS42" s="129"/>
      <c r="DDT42" s="129"/>
      <c r="DDU42" s="129"/>
      <c r="DDV42" s="129"/>
      <c r="DDW42" s="129"/>
      <c r="DDX42" s="129"/>
      <c r="XDR42" s="129"/>
      <c r="XDS42" s="129"/>
      <c r="XDT42" s="129"/>
      <c r="XDU42" s="129"/>
      <c r="XDV42" s="129"/>
      <c r="XDW42" s="129"/>
      <c r="XDX42" s="129"/>
      <c r="XDY42" s="129"/>
      <c r="XDZ42" s="129"/>
      <c r="XEA42" s="129"/>
      <c r="XEB42" s="129"/>
      <c r="XEC42" s="129"/>
      <c r="XED42" s="129"/>
      <c r="XEE42" s="129"/>
      <c r="XEF42" s="129"/>
      <c r="XEG42" s="129"/>
      <c r="XEH42" s="129"/>
      <c r="XEI42" s="129"/>
      <c r="XEJ42" s="129"/>
      <c r="XEK42" s="129"/>
      <c r="XEL42" s="129"/>
      <c r="XEM42" s="129"/>
      <c r="XEN42" s="129"/>
      <c r="XEO42" s="129"/>
      <c r="XEP42" s="129"/>
      <c r="XEQ42" s="129"/>
      <c r="XER42" s="129"/>
      <c r="XES42" s="129"/>
      <c r="XET42" s="129"/>
      <c r="XEU42" s="129"/>
      <c r="XEV42" s="129"/>
      <c r="XEW42" s="129"/>
      <c r="XEX42" s="129"/>
      <c r="XEY42" s="129"/>
      <c r="XEZ42" s="129"/>
      <c r="XFA42" s="129"/>
      <c r="XFB42" s="129"/>
      <c r="XFC42" s="129"/>
      <c r="XFD42" s="129"/>
    </row>
    <row r="43" spans="1:2832 16346:16384" s="91" customFormat="1" ht="62.25" customHeight="1" x14ac:dyDescent="0.25">
      <c r="A43" s="130" t="s">
        <v>64</v>
      </c>
      <c r="B43" s="122"/>
      <c r="C43" s="85"/>
      <c r="D43" s="122"/>
      <c r="E43" s="131"/>
      <c r="F43" s="122"/>
      <c r="G43" s="122"/>
      <c r="H43" s="122"/>
      <c r="I43" s="138" t="s">
        <v>134</v>
      </c>
      <c r="J43" s="122"/>
      <c r="K43" s="134"/>
      <c r="L43" s="141"/>
      <c r="M43" s="127" t="s">
        <v>49</v>
      </c>
      <c r="N43" s="122"/>
    </row>
    <row r="44" spans="1:2832 16346:16384" s="64" customFormat="1" ht="60.75" customHeight="1" x14ac:dyDescent="0.25">
      <c r="A44" s="120" t="s">
        <v>116</v>
      </c>
      <c r="B44" s="121"/>
      <c r="C44" s="121"/>
      <c r="D44" s="122"/>
      <c r="E44" s="123"/>
      <c r="F44" s="124"/>
      <c r="G44" s="124"/>
      <c r="H44" s="124"/>
      <c r="I44" s="125">
        <v>53</v>
      </c>
      <c r="J44" s="124"/>
      <c r="K44" s="124"/>
      <c r="L44" s="126"/>
      <c r="M44" s="127" t="s">
        <v>49</v>
      </c>
      <c r="N44" s="128"/>
    </row>
    <row r="45" spans="1:2832 16346:16384" ht="66" customHeight="1" x14ac:dyDescent="0.25">
      <c r="A45" s="105" t="s">
        <v>115</v>
      </c>
      <c r="B45" s="95"/>
      <c r="C45" s="94"/>
      <c r="D45" s="95"/>
      <c r="E45" s="104"/>
      <c r="F45" s="104"/>
      <c r="G45" s="95"/>
      <c r="H45" s="94"/>
      <c r="I45" s="103">
        <v>18</v>
      </c>
      <c r="J45" s="95"/>
      <c r="K45" s="95"/>
      <c r="L45" s="95"/>
      <c r="M45" s="104" t="s">
        <v>49</v>
      </c>
      <c r="N45" s="104"/>
    </row>
    <row r="46" spans="1:2832 16346:16384" s="64" customFormat="1" ht="57" customHeight="1" x14ac:dyDescent="0.25">
      <c r="A46" s="66" t="s">
        <v>68</v>
      </c>
      <c r="B46" s="61"/>
      <c r="C46" s="61"/>
      <c r="D46" s="61"/>
      <c r="E46" s="65"/>
      <c r="F46" s="65"/>
      <c r="G46" s="61"/>
      <c r="H46" s="61"/>
      <c r="I46" s="62">
        <v>205.4</v>
      </c>
      <c r="J46" s="61"/>
      <c r="K46" s="61"/>
      <c r="L46" s="61"/>
      <c r="M46" s="65" t="s">
        <v>49</v>
      </c>
      <c r="N46" s="65"/>
    </row>
    <row r="47" spans="1:2832 16346:16384" ht="59.25" customHeight="1" x14ac:dyDescent="0.25">
      <c r="A47" s="19" t="s">
        <v>117</v>
      </c>
      <c r="B47" s="18"/>
      <c r="C47" s="18"/>
      <c r="D47" s="18"/>
      <c r="E47" s="37"/>
      <c r="F47" s="37"/>
      <c r="G47" s="34"/>
      <c r="H47" s="34"/>
      <c r="I47" s="35">
        <v>70</v>
      </c>
      <c r="J47" s="34"/>
      <c r="K47" s="34"/>
      <c r="L47" s="34"/>
      <c r="M47" s="37" t="s">
        <v>49</v>
      </c>
      <c r="N47" s="37"/>
    </row>
    <row r="48" spans="1:2832 16346:16384" s="64" customFormat="1" ht="59.25" customHeight="1" x14ac:dyDescent="0.25">
      <c r="A48" s="66" t="s">
        <v>66</v>
      </c>
      <c r="B48" s="68"/>
      <c r="C48" s="61"/>
      <c r="D48" s="61"/>
      <c r="E48" s="65"/>
      <c r="F48" s="65"/>
      <c r="G48" s="61"/>
      <c r="H48" s="61"/>
      <c r="I48" s="62">
        <v>295.10000000000002</v>
      </c>
      <c r="J48" s="61"/>
      <c r="K48" s="61"/>
      <c r="L48" s="61"/>
      <c r="M48" s="65" t="s">
        <v>49</v>
      </c>
      <c r="N48" s="65"/>
    </row>
    <row r="49" spans="1:14" s="51" customFormat="1" ht="59.25" customHeight="1" x14ac:dyDescent="0.25">
      <c r="A49" s="26" t="s">
        <v>63</v>
      </c>
      <c r="B49" s="27"/>
      <c r="C49" s="79"/>
      <c r="D49" s="27"/>
      <c r="E49" s="28"/>
      <c r="F49" s="30"/>
      <c r="G49" s="27"/>
      <c r="H49" s="27"/>
      <c r="I49" s="29">
        <v>90</v>
      </c>
      <c r="J49" s="27"/>
      <c r="K49" s="52"/>
      <c r="L49" s="49"/>
      <c r="M49" s="50" t="s">
        <v>49</v>
      </c>
      <c r="N49" s="27"/>
    </row>
    <row r="50" spans="1:14" s="51" customFormat="1" ht="59.25" customHeight="1" x14ac:dyDescent="0.25">
      <c r="A50" s="106" t="s">
        <v>65</v>
      </c>
      <c r="B50" s="94"/>
      <c r="C50" s="92"/>
      <c r="D50" s="94"/>
      <c r="E50" s="99"/>
      <c r="F50" s="94"/>
      <c r="G50" s="94"/>
      <c r="H50" s="94"/>
      <c r="I50" s="96">
        <v>230</v>
      </c>
      <c r="J50" s="94"/>
      <c r="K50" s="108"/>
      <c r="L50" s="107"/>
      <c r="M50" s="94" t="s">
        <v>49</v>
      </c>
      <c r="N50" s="94"/>
    </row>
    <row r="51" spans="1:14" s="51" customFormat="1" ht="62.25" customHeight="1" x14ac:dyDescent="0.25">
      <c r="A51" s="106" t="s">
        <v>118</v>
      </c>
      <c r="B51" s="94"/>
      <c r="C51" s="92"/>
      <c r="D51" s="94"/>
      <c r="E51" s="99"/>
      <c r="F51" s="94"/>
      <c r="G51" s="94"/>
      <c r="H51" s="94"/>
      <c r="I51" s="96">
        <v>50</v>
      </c>
      <c r="J51" s="94"/>
      <c r="K51" s="93"/>
      <c r="L51" s="107"/>
      <c r="M51" s="94" t="s">
        <v>49</v>
      </c>
      <c r="N51" s="94"/>
    </row>
    <row r="52" spans="1:14" s="51" customFormat="1" ht="63.75" customHeight="1" x14ac:dyDescent="0.25">
      <c r="A52" s="106" t="s">
        <v>119</v>
      </c>
      <c r="B52" s="94"/>
      <c r="C52" s="92"/>
      <c r="D52" s="94"/>
      <c r="E52" s="97"/>
      <c r="F52" s="94"/>
      <c r="G52" s="94"/>
      <c r="H52" s="94"/>
      <c r="I52" s="96">
        <v>6.5</v>
      </c>
      <c r="J52" s="94"/>
      <c r="K52" s="93"/>
      <c r="L52" s="49"/>
      <c r="M52" s="94" t="s">
        <v>49</v>
      </c>
      <c r="N52" s="94"/>
    </row>
    <row r="53" spans="1:14" s="51" customFormat="1" ht="62.25" customHeight="1" x14ac:dyDescent="0.25">
      <c r="A53" s="55" t="s">
        <v>111</v>
      </c>
      <c r="B53" s="40"/>
      <c r="C53" s="40"/>
      <c r="D53" s="40"/>
      <c r="E53" s="57"/>
      <c r="F53" s="57"/>
      <c r="G53" s="40"/>
      <c r="H53" s="40"/>
      <c r="I53" s="58">
        <v>62.3</v>
      </c>
      <c r="J53" s="40"/>
      <c r="K53" s="52"/>
      <c r="L53" s="71"/>
      <c r="M53" s="7" t="s">
        <v>49</v>
      </c>
      <c r="N53" s="38"/>
    </row>
    <row r="54" spans="1:14" s="51" customFormat="1" ht="48" customHeight="1" x14ac:dyDescent="0.25">
      <c r="A54" s="55" t="s">
        <v>112</v>
      </c>
      <c r="B54" s="40"/>
      <c r="C54" s="59"/>
      <c r="D54" s="40"/>
      <c r="E54" s="57"/>
      <c r="F54" s="57"/>
      <c r="G54" s="40"/>
      <c r="H54" s="40"/>
      <c r="I54" s="58">
        <v>18.600000000000001</v>
      </c>
      <c r="J54" s="40"/>
      <c r="K54" s="52"/>
      <c r="L54" s="71"/>
      <c r="M54" s="7" t="s">
        <v>49</v>
      </c>
      <c r="N54" s="38"/>
    </row>
    <row r="55" spans="1:14" s="51" customFormat="1" ht="59.25" customHeight="1" x14ac:dyDescent="0.25">
      <c r="A55" s="55" t="s">
        <v>113</v>
      </c>
      <c r="B55" s="54"/>
      <c r="C55" s="60"/>
      <c r="D55" s="40"/>
      <c r="E55" s="57"/>
      <c r="F55" s="40"/>
      <c r="G55" s="40"/>
      <c r="H55" s="40"/>
      <c r="I55" s="41">
        <v>20</v>
      </c>
      <c r="J55" s="40"/>
      <c r="K55" s="52"/>
      <c r="L55" s="71"/>
      <c r="M55" s="7" t="s">
        <v>49</v>
      </c>
      <c r="N55" s="38"/>
    </row>
    <row r="56" spans="1:14" s="78" customFormat="1" ht="60" customHeight="1" x14ac:dyDescent="0.25">
      <c r="A56" s="73" t="s">
        <v>87</v>
      </c>
      <c r="B56" s="54"/>
      <c r="C56" s="60"/>
      <c r="D56" s="75"/>
      <c r="E56" s="65"/>
      <c r="F56" s="75"/>
      <c r="G56" s="75"/>
      <c r="H56" s="75"/>
      <c r="I56" s="77">
        <v>20.9</v>
      </c>
      <c r="J56" s="75"/>
      <c r="K56" s="76"/>
      <c r="L56" s="71"/>
      <c r="M56" s="7" t="s">
        <v>49</v>
      </c>
      <c r="N56" s="72"/>
    </row>
    <row r="57" spans="1:14" ht="60.75" customHeight="1" x14ac:dyDescent="0.25">
      <c r="A57" s="66" t="s">
        <v>122</v>
      </c>
      <c r="B57" s="61"/>
      <c r="C57" s="61"/>
      <c r="D57" s="61"/>
      <c r="E57" s="65"/>
      <c r="F57" s="65"/>
      <c r="G57" s="61"/>
      <c r="H57" s="61"/>
      <c r="I57" s="62">
        <v>100</v>
      </c>
      <c r="J57" s="61"/>
      <c r="K57" s="61"/>
      <c r="L57" s="61"/>
      <c r="M57" s="65" t="s">
        <v>49</v>
      </c>
      <c r="N57" s="65"/>
    </row>
    <row r="58" spans="1:14" s="78" customFormat="1" ht="60.75" customHeight="1" x14ac:dyDescent="0.25">
      <c r="A58" s="73" t="s">
        <v>123</v>
      </c>
      <c r="B58" s="72"/>
      <c r="C58" s="72"/>
      <c r="D58" s="72"/>
      <c r="E58" s="65"/>
      <c r="F58" s="65"/>
      <c r="G58" s="72"/>
      <c r="H58" s="72"/>
      <c r="I58" s="74">
        <v>3.3</v>
      </c>
      <c r="J58" s="72"/>
      <c r="K58" s="72"/>
      <c r="L58" s="72"/>
      <c r="M58" s="65" t="s">
        <v>49</v>
      </c>
      <c r="N58" s="65"/>
    </row>
    <row r="59" spans="1:14" ht="57.75" customHeight="1" x14ac:dyDescent="0.25">
      <c r="A59" s="19" t="s">
        <v>124</v>
      </c>
      <c r="B59" s="18"/>
      <c r="C59" s="18"/>
      <c r="D59" s="18"/>
      <c r="E59" s="37"/>
      <c r="F59" s="37"/>
      <c r="G59" s="34"/>
      <c r="H59" s="34"/>
      <c r="I59" s="35">
        <v>20.6</v>
      </c>
      <c r="J59" s="34"/>
      <c r="K59" s="34"/>
      <c r="L59" s="34"/>
      <c r="M59" s="37" t="s">
        <v>49</v>
      </c>
      <c r="N59" s="37"/>
    </row>
    <row r="60" spans="1:14" ht="60" customHeight="1" x14ac:dyDescent="0.25">
      <c r="A60" s="19" t="s">
        <v>62</v>
      </c>
      <c r="B60" s="18"/>
      <c r="C60" s="18"/>
      <c r="D60" s="18"/>
      <c r="E60" s="37"/>
      <c r="F60" s="37"/>
      <c r="G60" s="34"/>
      <c r="H60" s="34"/>
      <c r="I60" s="35">
        <v>244.8</v>
      </c>
      <c r="J60" s="34"/>
      <c r="K60" s="34"/>
      <c r="L60" s="34"/>
      <c r="M60" s="65" t="s">
        <v>49</v>
      </c>
      <c r="N60" s="37"/>
    </row>
    <row r="61" spans="1:14" ht="22.5" hidden="1" customHeight="1" x14ac:dyDescent="0.25">
      <c r="A61" s="33"/>
      <c r="B61" s="31"/>
      <c r="C61" s="31"/>
      <c r="D61" s="31"/>
      <c r="E61" s="37"/>
      <c r="F61" s="37"/>
      <c r="G61" s="34"/>
      <c r="H61" s="34"/>
      <c r="I61" s="35"/>
      <c r="J61" s="34"/>
      <c r="K61" s="34"/>
      <c r="L61" s="34"/>
      <c r="M61" s="36"/>
      <c r="N61" s="37"/>
    </row>
    <row r="62" spans="1:14" s="64" customFormat="1" ht="59.25" customHeight="1" x14ac:dyDescent="0.25">
      <c r="A62" s="66" t="s">
        <v>120</v>
      </c>
      <c r="B62" s="65"/>
      <c r="C62" s="65"/>
      <c r="D62" s="61"/>
      <c r="E62" s="65"/>
      <c r="F62" s="65"/>
      <c r="G62" s="61"/>
      <c r="H62" s="61"/>
      <c r="I62" s="62">
        <v>12</v>
      </c>
      <c r="J62" s="65"/>
      <c r="K62" s="65"/>
      <c r="L62" s="61"/>
      <c r="M62" s="65" t="s">
        <v>49</v>
      </c>
      <c r="N62" s="65"/>
    </row>
    <row r="63" spans="1:14" s="32" customFormat="1" ht="57.75" customHeight="1" x14ac:dyDescent="0.25">
      <c r="A63" s="19" t="s">
        <v>121</v>
      </c>
      <c r="B63" s="5"/>
      <c r="C63" s="5"/>
      <c r="D63" s="11"/>
      <c r="E63" s="37"/>
      <c r="F63" s="37"/>
      <c r="G63" s="34"/>
      <c r="H63" s="34"/>
      <c r="I63" s="35">
        <v>1.2</v>
      </c>
      <c r="J63" s="37"/>
      <c r="K63" s="37"/>
      <c r="L63" s="34"/>
      <c r="M63" s="37" t="s">
        <v>49</v>
      </c>
      <c r="N63" s="37"/>
    </row>
    <row r="64" spans="1:14" s="39" customFormat="1" ht="57.75" customHeight="1" x14ac:dyDescent="0.25">
      <c r="A64" s="55" t="s">
        <v>109</v>
      </c>
      <c r="B64" s="56"/>
      <c r="C64" s="56"/>
      <c r="D64" s="40"/>
      <c r="E64" s="56"/>
      <c r="F64" s="56"/>
      <c r="G64" s="40"/>
      <c r="H64" s="40"/>
      <c r="I64" s="41">
        <v>1.1000000000000001</v>
      </c>
      <c r="J64" s="56"/>
      <c r="K64" s="56"/>
      <c r="L64" s="40"/>
      <c r="M64" s="56" t="s">
        <v>49</v>
      </c>
      <c r="N64" s="53"/>
    </row>
    <row r="65" spans="1:14" s="81" customFormat="1" ht="57.75" customHeight="1" x14ac:dyDescent="0.25">
      <c r="A65" s="55" t="s">
        <v>131</v>
      </c>
      <c r="B65" s="56"/>
      <c r="C65" s="56"/>
      <c r="D65" s="80"/>
      <c r="E65" s="56"/>
      <c r="F65" s="56"/>
      <c r="G65" s="80"/>
      <c r="H65" s="80"/>
      <c r="I65" s="82">
        <v>38.200000000000003</v>
      </c>
      <c r="J65" s="56"/>
      <c r="K65" s="56"/>
      <c r="L65" s="113"/>
      <c r="M65" s="56" t="s">
        <v>49</v>
      </c>
      <c r="N65" s="53"/>
    </row>
    <row r="66" spans="1:14" s="90" customFormat="1" ht="57.75" customHeight="1" x14ac:dyDescent="0.25">
      <c r="A66" s="55" t="s">
        <v>132</v>
      </c>
      <c r="B66" s="56"/>
      <c r="C66" s="56"/>
      <c r="D66" s="88"/>
      <c r="E66" s="56"/>
      <c r="F66" s="56"/>
      <c r="G66" s="88"/>
      <c r="H66" s="88"/>
      <c r="I66" s="89">
        <v>2.9</v>
      </c>
      <c r="J66" s="56"/>
      <c r="K66" s="56"/>
      <c r="L66" s="113"/>
      <c r="M66" s="56" t="s">
        <v>49</v>
      </c>
      <c r="N66" s="53"/>
    </row>
    <row r="67" spans="1:14" s="81" customFormat="1" ht="57.75" customHeight="1" x14ac:dyDescent="0.25">
      <c r="A67" s="55" t="s">
        <v>125</v>
      </c>
      <c r="B67" s="56"/>
      <c r="C67" s="56"/>
      <c r="D67" s="80"/>
      <c r="E67" s="56"/>
      <c r="F67" s="56"/>
      <c r="G67" s="80"/>
      <c r="H67" s="80"/>
      <c r="I67" s="82">
        <v>3</v>
      </c>
      <c r="J67" s="56"/>
      <c r="K67" s="56"/>
      <c r="L67" s="113"/>
      <c r="M67" s="56" t="s">
        <v>49</v>
      </c>
      <c r="N67" s="53"/>
    </row>
    <row r="68" spans="1:14" s="81" customFormat="1" ht="57.75" customHeight="1" x14ac:dyDescent="0.25">
      <c r="A68" s="55" t="s">
        <v>126</v>
      </c>
      <c r="B68" s="56"/>
      <c r="C68" s="56"/>
      <c r="D68" s="80"/>
      <c r="E68" s="56"/>
      <c r="F68" s="56"/>
      <c r="G68" s="80"/>
      <c r="H68" s="80"/>
      <c r="I68" s="82">
        <v>72</v>
      </c>
      <c r="J68" s="56"/>
      <c r="K68" s="56"/>
      <c r="L68" s="113"/>
      <c r="M68" s="56" t="s">
        <v>49</v>
      </c>
      <c r="N68" s="53"/>
    </row>
    <row r="69" spans="1:14" s="81" customFormat="1" ht="57.75" customHeight="1" x14ac:dyDescent="0.25">
      <c r="A69" s="55" t="s">
        <v>127</v>
      </c>
      <c r="B69" s="56"/>
      <c r="C69" s="56"/>
      <c r="D69" s="80"/>
      <c r="E69" s="56"/>
      <c r="F69" s="56"/>
      <c r="G69" s="80"/>
      <c r="H69" s="80"/>
      <c r="I69" s="82">
        <v>30</v>
      </c>
      <c r="J69" s="56"/>
      <c r="K69" s="56"/>
      <c r="L69" s="113"/>
      <c r="M69" s="56" t="s">
        <v>49</v>
      </c>
      <c r="N69" s="53"/>
    </row>
    <row r="70" spans="1:14" s="81" customFormat="1" ht="57.75" customHeight="1" x14ac:dyDescent="0.25">
      <c r="A70" s="55" t="s">
        <v>133</v>
      </c>
      <c r="B70" s="56"/>
      <c r="C70" s="56"/>
      <c r="D70" s="80"/>
      <c r="E70" s="56"/>
      <c r="F70" s="56"/>
      <c r="G70" s="80"/>
      <c r="H70" s="80"/>
      <c r="I70" s="82">
        <v>53.6</v>
      </c>
      <c r="J70" s="56"/>
      <c r="K70" s="56"/>
      <c r="L70" s="113"/>
      <c r="M70" s="56" t="s">
        <v>49</v>
      </c>
      <c r="N70" s="53"/>
    </row>
    <row r="71" spans="1:14" s="81" customFormat="1" ht="57.75" customHeight="1" x14ac:dyDescent="0.25">
      <c r="A71" s="55" t="s">
        <v>128</v>
      </c>
      <c r="B71" s="56"/>
      <c r="C71" s="56"/>
      <c r="D71" s="80"/>
      <c r="E71" s="56"/>
      <c r="F71" s="56"/>
      <c r="G71" s="80"/>
      <c r="H71" s="80"/>
      <c r="I71" s="82">
        <v>23</v>
      </c>
      <c r="J71" s="56"/>
      <c r="K71" s="56"/>
      <c r="L71" s="113"/>
      <c r="M71" s="56" t="s">
        <v>49</v>
      </c>
      <c r="N71" s="53"/>
    </row>
    <row r="72" spans="1:14" s="81" customFormat="1" ht="57.75" customHeight="1" x14ac:dyDescent="0.25">
      <c r="A72" s="55" t="s">
        <v>129</v>
      </c>
      <c r="B72" s="56"/>
      <c r="C72" s="56"/>
      <c r="D72" s="80"/>
      <c r="E72" s="56"/>
      <c r="F72" s="56"/>
      <c r="G72" s="80"/>
      <c r="H72" s="80"/>
      <c r="I72" s="82">
        <v>7</v>
      </c>
      <c r="J72" s="56"/>
      <c r="K72" s="56"/>
      <c r="L72" s="113"/>
      <c r="M72" s="56" t="s">
        <v>49</v>
      </c>
      <c r="N72" s="53"/>
    </row>
    <row r="73" spans="1:14" s="81" customFormat="1" ht="57.75" customHeight="1" x14ac:dyDescent="0.25">
      <c r="A73" s="55" t="s">
        <v>130</v>
      </c>
      <c r="B73" s="56"/>
      <c r="C73" s="56"/>
      <c r="D73" s="80"/>
      <c r="E73" s="56"/>
      <c r="F73" s="56"/>
      <c r="G73" s="80"/>
      <c r="H73" s="80"/>
      <c r="I73" s="82">
        <v>100</v>
      </c>
      <c r="J73" s="56"/>
      <c r="K73" s="56"/>
      <c r="L73" s="113"/>
      <c r="M73" s="56" t="s">
        <v>49</v>
      </c>
      <c r="N73" s="53"/>
    </row>
    <row r="74" spans="1:14" s="39" customFormat="1" ht="60.75" customHeight="1" x14ac:dyDescent="0.25">
      <c r="A74" s="83" t="s">
        <v>110</v>
      </c>
      <c r="B74" s="84"/>
      <c r="C74" s="84"/>
      <c r="D74" s="85"/>
      <c r="E74" s="84"/>
      <c r="F74" s="84"/>
      <c r="G74" s="85"/>
      <c r="H74" s="85"/>
      <c r="I74" s="86">
        <v>10</v>
      </c>
      <c r="J74" s="84"/>
      <c r="K74" s="84"/>
      <c r="L74" s="85"/>
      <c r="M74" s="84" t="s">
        <v>49</v>
      </c>
      <c r="N74" s="87"/>
    </row>
    <row r="75" spans="1:14" ht="60.75" customHeight="1" x14ac:dyDescent="0.25">
      <c r="A75" s="202" t="s">
        <v>43</v>
      </c>
      <c r="B75" s="202"/>
      <c r="C75" s="202"/>
      <c r="D75" s="202"/>
      <c r="E75" s="202"/>
      <c r="F75" s="202"/>
      <c r="G75" s="202"/>
      <c r="H75" s="202"/>
      <c r="I75" s="24">
        <f>SUM(I42:I74)</f>
        <v>1932.4999999999998</v>
      </c>
      <c r="J75" s="65"/>
      <c r="K75" s="65"/>
      <c r="L75" s="65"/>
      <c r="M75" s="65" t="s">
        <v>114</v>
      </c>
      <c r="N75" s="65"/>
    </row>
    <row r="76" spans="1:14" ht="30" customHeight="1" x14ac:dyDescent="0.25">
      <c r="A76" s="190" t="s">
        <v>44</v>
      </c>
      <c r="B76" s="191"/>
      <c r="C76" s="191"/>
      <c r="D76" s="191"/>
      <c r="E76" s="191"/>
      <c r="F76" s="191"/>
      <c r="G76" s="191"/>
      <c r="H76" s="192"/>
      <c r="I76" s="24">
        <f>I40/100*15</f>
        <v>1416.51</v>
      </c>
      <c r="J76" s="5"/>
      <c r="K76" s="5"/>
      <c r="L76" s="5"/>
      <c r="M76" s="18" t="s">
        <v>48</v>
      </c>
      <c r="N76" s="5"/>
    </row>
    <row r="77" spans="1:14" ht="22.5" x14ac:dyDescent="0.25">
      <c r="A77" s="183" t="s">
        <v>91</v>
      </c>
      <c r="B77" s="184"/>
      <c r="C77" s="184"/>
      <c r="D77" s="184"/>
      <c r="E77" s="184"/>
      <c r="F77" s="184"/>
      <c r="G77" s="184"/>
      <c r="H77" s="185"/>
      <c r="I77" s="24">
        <f>I40/100*10</f>
        <v>944.33999999999992</v>
      </c>
      <c r="J77" s="20"/>
      <c r="K77" s="20"/>
      <c r="L77" s="20"/>
      <c r="M77" s="18" t="s">
        <v>48</v>
      </c>
      <c r="N77" s="20"/>
    </row>
    <row r="78" spans="1:14" ht="22.5" x14ac:dyDescent="0.25">
      <c r="A78" s="190" t="s">
        <v>45</v>
      </c>
      <c r="B78" s="191"/>
      <c r="C78" s="191"/>
      <c r="D78" s="191"/>
      <c r="E78" s="191"/>
      <c r="F78" s="191"/>
      <c r="G78" s="191"/>
      <c r="H78" s="192"/>
      <c r="I78" s="24">
        <f>I22+I23+I29+I30+I38</f>
        <v>938</v>
      </c>
      <c r="J78" s="5"/>
      <c r="K78" s="5"/>
      <c r="L78" s="5"/>
      <c r="M78" s="18" t="s">
        <v>48</v>
      </c>
      <c r="N78" s="5"/>
    </row>
    <row r="80" spans="1:14" x14ac:dyDescent="0.25">
      <c r="A80" s="189" t="s">
        <v>151</v>
      </c>
      <c r="B80" s="189"/>
      <c r="C80" s="189"/>
      <c r="D80" s="189"/>
      <c r="E80" s="189"/>
      <c r="F80" s="189"/>
      <c r="G80" s="189"/>
      <c r="H80" s="189"/>
      <c r="I80" s="189"/>
      <c r="J80" s="189"/>
    </row>
    <row r="81" spans="1:14" ht="34.5" customHeight="1" x14ac:dyDescent="0.25">
      <c r="A81" s="189"/>
      <c r="B81" s="189"/>
      <c r="C81" s="189"/>
      <c r="D81" s="189"/>
      <c r="E81" s="189"/>
      <c r="F81" s="189"/>
      <c r="G81" s="189"/>
      <c r="H81" s="189"/>
      <c r="I81" s="189"/>
      <c r="J81" s="189"/>
    </row>
    <row r="82" spans="1:14" ht="15.75" customHeight="1" x14ac:dyDescent="0.25">
      <c r="K82" s="182" t="s">
        <v>50</v>
      </c>
      <c r="L82" s="182"/>
      <c r="M82" s="182"/>
      <c r="N82" s="182"/>
    </row>
    <row r="83" spans="1:14" x14ac:dyDescent="0.25">
      <c r="K83" s="182"/>
      <c r="L83" s="182"/>
      <c r="M83" s="182"/>
      <c r="N83" s="182"/>
    </row>
    <row r="84" spans="1:14" x14ac:dyDescent="0.25">
      <c r="K84" s="182"/>
      <c r="L84" s="182"/>
      <c r="M84" s="182"/>
      <c r="N84" s="182"/>
    </row>
    <row r="85" spans="1:14" ht="16.5" customHeight="1" x14ac:dyDescent="0.25">
      <c r="K85" s="182"/>
      <c r="L85" s="182"/>
      <c r="M85" s="182"/>
      <c r="N85" s="182"/>
    </row>
    <row r="86" spans="1:14" x14ac:dyDescent="0.25">
      <c r="K86" s="182"/>
      <c r="L86" s="182"/>
      <c r="M86" s="182"/>
      <c r="N86" s="182"/>
    </row>
  </sheetData>
  <mergeCells count="52">
    <mergeCell ref="N32:N33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J17:J19"/>
    <mergeCell ref="K17:K19"/>
    <mergeCell ref="L17:L19"/>
    <mergeCell ref="M16:M19"/>
    <mergeCell ref="F8:L8"/>
    <mergeCell ref="F9:L9"/>
    <mergeCell ref="F10:L10"/>
    <mergeCell ref="F11:L11"/>
    <mergeCell ref="F12:L12"/>
    <mergeCell ref="F13:L13"/>
    <mergeCell ref="F14:L14"/>
    <mergeCell ref="K82:N86"/>
    <mergeCell ref="A40:H40"/>
    <mergeCell ref="J40:N40"/>
    <mergeCell ref="A41:H41"/>
    <mergeCell ref="A80:J81"/>
    <mergeCell ref="A75:H75"/>
    <mergeCell ref="A76:H76"/>
    <mergeCell ref="A78:H78"/>
    <mergeCell ref="A77:H77"/>
    <mergeCell ref="N16:N19"/>
    <mergeCell ref="E17:E19"/>
    <mergeCell ref="F17:F19"/>
    <mergeCell ref="G17:G19"/>
    <mergeCell ref="H17:H19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78740157480314965" right="0.78740157480314965" top="0.9055118110236221" bottom="0.39370078740157483" header="0.11811023622047245" footer="0.19685039370078741"/>
  <pageSetup paperSize="9" scale="80" orientation="landscape" horizontalDpi="360" verticalDpi="360" r:id="rId2"/>
  <headerFooter>
    <oddHeader>&amp;L
&amp;RСтраница &amp;P</oddHeader>
  </headerFooter>
  <ignoredErrors>
    <ignoredError sqref="A3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2014-11-06T07:39:36Z</cp:lastPrinted>
  <dcterms:created xsi:type="dcterms:W3CDTF">2014-03-04T06:57:24Z</dcterms:created>
  <dcterms:modified xsi:type="dcterms:W3CDTF">2014-11-06T07:39:51Z</dcterms:modified>
</cp:coreProperties>
</file>