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25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95" i="3" l="1"/>
  <c r="I124" i="3" l="1"/>
  <c r="I129" i="3"/>
  <c r="I128" i="3" l="1"/>
  <c r="I96" i="3" l="1"/>
  <c r="I127" i="3"/>
</calcChain>
</file>

<file path=xl/sharedStrings.xml><?xml version="1.0" encoding="utf-8"?>
<sst xmlns="http://schemas.openxmlformats.org/spreadsheetml/2006/main" count="279" uniqueCount="177">
  <si>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</si>
  <si>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</si>
  <si>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</si>
  <si>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</si>
  <si>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</si>
  <si>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</si>
  <si>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</si>
  <si>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</si>
  <si>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</si>
  <si>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</si>
  <si>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92.34.3</t>
  </si>
  <si>
    <t xml:space="preserve">Оказание услуг по организации и проведению обучающих тематических мероприятий для несовершеннолетних жителей внутригородского муниципального образования муниципальный округ Васильевский Санкт-Петербурга. </t>
  </si>
  <si>
    <t>Организация и проведение обучающих тематических мероприятий</t>
  </si>
  <si>
    <t>услуг</t>
  </si>
  <si>
    <t>Приобретение пропусков для посещения занятий в бассейне</t>
  </si>
  <si>
    <t>Услуг</t>
  </si>
  <si>
    <t>74.1</t>
  </si>
  <si>
    <t xml:space="preserve">Оказание Услуг по осуществлению функций по размещению заказа для муниципальных нужд в 2014 году </t>
  </si>
  <si>
    <t>Оказание Услуг при размещении заказов для муниципальных нужд</t>
  </si>
  <si>
    <t xml:space="preserve">Услуг </t>
  </si>
  <si>
    <t>2,0/30,0</t>
  </si>
  <si>
    <t>52.47.3</t>
  </si>
  <si>
    <t xml:space="preserve">Приобретение  канцелярских наборов первоклассникам </t>
  </si>
  <si>
    <t>Шт.</t>
  </si>
  <si>
    <t>0,95/14,25</t>
  </si>
  <si>
    <t>51.36.21</t>
  </si>
  <si>
    <t xml:space="preserve">Поставка подарочных наборов ко Дню пожилого человека </t>
  </si>
  <si>
    <t>1,2/18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</si>
  <si>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</si>
  <si>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</si>
  <si>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2,5/37,5</t>
  </si>
  <si>
    <t>Оказание Услуг по организации и проведению уличного праздника "День района" для жителей МО</t>
  </si>
  <si>
    <t>52.47.2</t>
  </si>
  <si>
    <t>Приобретение полиграфической продукции</t>
  </si>
  <si>
    <t>Приобретение грамот, пакетов, благодарственных писем</t>
  </si>
  <si>
    <t>0,4/5,95</t>
  </si>
  <si>
    <t>51.41.1</t>
  </si>
  <si>
    <t>Приобретение подарков ко дню инвалидов</t>
  </si>
  <si>
    <t>Приобретение махровых полотенец</t>
  </si>
  <si>
    <t>0,33/4,95</t>
  </si>
  <si>
    <t>Работ</t>
  </si>
  <si>
    <t xml:space="preserve">— </t>
  </si>
  <si>
    <t>74.60</t>
  </si>
  <si>
    <t>Оказание услуг по  охране помещения администрации МО Васильевский и техническому обслуживанию оборудования</t>
  </si>
  <si>
    <t xml:space="preserve">1,0/15,0 </t>
  </si>
  <si>
    <t>12, 2015</t>
  </si>
  <si>
    <t>Организация и проведение уличных праздничных мероприятий в сквере им. В Слуцкой и концертов и новогодних утренников в Доме молодежи ВО района</t>
  </si>
  <si>
    <t>12,68/190,13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</si>
  <si>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</si>
  <si>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Организация и проведение поздравления юбиляров</t>
  </si>
  <si>
    <t>3,0/15,0</t>
  </si>
  <si>
    <t>92.61</t>
  </si>
  <si>
    <t xml:space="preserve">Оказание Услуг по посещению бассейна жителями МО Васильевский </t>
  </si>
  <si>
    <t>3,6/54,0</t>
  </si>
  <si>
    <t>92.72</t>
  </si>
  <si>
    <t xml:space="preserve">Оказание Услуг по посещению театра </t>
  </si>
  <si>
    <t>Приобретение билетов для посещения театра</t>
  </si>
  <si>
    <t xml:space="preserve">Обеспечение контракта не требуется </t>
  </si>
  <si>
    <t>72.40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</si>
  <si>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муниципального образования муниципальный округ Васильевский Санкт-Петербурга</t>
  </si>
  <si>
    <t>Обслуживание 6 информационных баз в течение года.</t>
  </si>
  <si>
    <t>2,5/37,5 </t>
  </si>
  <si>
    <t>92.31.21</t>
  </si>
  <si>
    <t>Оказание Услуг по организации и проведению праздничного концерта, посвященного  70-ти летию снятия  блокады Ленинграда</t>
  </si>
  <si>
    <t>Проведение концерта в доме молодежи ВО района Санкт-Петербурга</t>
  </si>
  <si>
    <t xml:space="preserve"> 3,0/45,0</t>
  </si>
  <si>
    <t>Услуги по печати полиграфической продукции</t>
  </si>
  <si>
    <t xml:space="preserve">Подготовка к изданию брошюр, листовок, памяток и пр. </t>
  </si>
  <si>
    <t>2,84/42,66</t>
  </si>
  <si>
    <t>63.30.4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</si>
  <si>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</si>
  <si>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</si>
  <si>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3,5/52,5</t>
  </si>
  <si>
    <t>Организация и проведение уличных праздничных мероприятий в сквере им. В Слуцкой и концертов в Доме молодежи ВО района</t>
  </si>
  <si>
    <t>13,5/202,5</t>
  </si>
  <si>
    <t>74.11</t>
  </si>
  <si>
    <t>Оказание  услуг по правовому  сопровождению деятельности местной администрации</t>
  </si>
  <si>
    <t>Оказание юридических услуг</t>
  </si>
  <si>
    <t>3,0/45,0</t>
  </si>
  <si>
    <t>Информация о закупках, которые планируется осуществлять в соответствии с п. 4 ч. 1 ст. 93 Федерального закона № 44-ФЗ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</si>
  <si>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</si>
  <si>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</si>
  <si>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</si>
  <si>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Способ определения поставщика (подрядчика, исполнителя)</t>
  </si>
  <si>
    <t>Обоснова-ние внесения изменений</t>
  </si>
  <si>
    <t>Открытый конкурс</t>
  </si>
  <si>
    <t>Запрос котировок</t>
  </si>
  <si>
    <t>Единственный поставщик</t>
  </si>
  <si>
    <t>Единственный поставщик (исполнитель, подрядчик)п. 4 ч. 1 ст. 93 44-ФЗ</t>
  </si>
  <si>
    <t>-/22,1</t>
  </si>
  <si>
    <t>Проведение уличного праздника в течение не менее
 2-х часов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</si>
  <si>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</si>
  <si>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</si>
  <si>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</si>
  <si>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</si>
  <si>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</si>
  <si>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</si>
  <si>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</si>
  <si>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</si>
  <si>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</si>
  <si>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</si>
  <si>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</si>
  <si>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Приобретение памятных подарков
первоклассникам</t>
  </si>
  <si>
    <t>Единственный поставщик (исполнитель, подрядчик)
п. 4 ч. 1 ст. 93 44-ФЗ</t>
  </si>
  <si>
    <t xml:space="preserve">90807077950100244226
90807077950200244226
90808017950600244226
</t>
  </si>
  <si>
    <t>90801040020601242225</t>
  </si>
  <si>
    <t>90801040020601244225</t>
  </si>
  <si>
    <t>90807074310100244226</t>
  </si>
  <si>
    <t>90811024870100244226</t>
  </si>
  <si>
    <t>90801130920200244226</t>
  </si>
  <si>
    <t>90808014400100244290</t>
  </si>
  <si>
    <t>90808014400100244226</t>
  </si>
  <si>
    <t>90801040020601244226</t>
  </si>
  <si>
    <t>90808017950600244226</t>
  </si>
  <si>
    <t xml:space="preserve">90807077950100244226
90807077950200244226
90808017950600244226
90807077950400244226
90807074310100244226
90807077950500244226
</t>
  </si>
  <si>
    <t>90808017950600244290</t>
  </si>
  <si>
    <t>0808017950600244226</t>
  </si>
  <si>
    <t>Оказание Услуг по организации и проведению уличных праздничных мероприятий и концертов, посвященных:
дню двора муниципального образования;
дню матери; 
детских новогодних утренников</t>
  </si>
  <si>
    <t>22.11.21.110</t>
  </si>
  <si>
    <t>Порядко-вый № заказа
(№ лота)</t>
  </si>
  <si>
    <t>92.61.10.150</t>
  </si>
  <si>
    <t>74.60.15.000</t>
  </si>
  <si>
    <t>92.31.21.113</t>
  </si>
  <si>
    <t>92.72.12.190</t>
  </si>
  <si>
    <t>74.11.15.310</t>
  </si>
  <si>
    <t>63.30.14.190</t>
  </si>
  <si>
    <t>72.40.12.000</t>
  </si>
  <si>
    <t>92.31.21.125</t>
  </si>
  <si>
    <t>Приобретение чайной пары из фарфора</t>
  </si>
  <si>
    <t>26.21.11.123</t>
  </si>
  <si>
    <t>15.84.23.390</t>
  </si>
  <si>
    <t>17.40.14.111</t>
  </si>
  <si>
    <t>22.15.11.190</t>
  </si>
  <si>
    <t>Приобретение подарков к 70-ти летию снятия полной блокады Ленинграда для жителей МО Васильевский</t>
  </si>
  <si>
    <t>Приобретение комплектов постельного белья</t>
  </si>
  <si>
    <t xml:space="preserve"> 3,6/54,0</t>
  </si>
  <si>
    <t>17.40.12.219</t>
  </si>
  <si>
    <t>Выполнение работ по содержанию территорий зеленых насаждений внутриквартального озеленения, защита зеленых насаждений, установке МАФ, восстановлению газонов</t>
  </si>
  <si>
    <t>Выполнение работ  по уходу и сносу зеленых насаждений  внутриквартального озеленения, установке МАФ, восстановлению газонов</t>
  </si>
  <si>
    <t xml:space="preserve">Приложение №1 </t>
  </si>
  <si>
    <t>Аукцион в электронной форме (электронный аукцион)</t>
  </si>
  <si>
    <t>36.63.23.110
36.63.21.121
21.23.11.133</t>
  </si>
  <si>
    <t>Оказание Услуг по организации и проведению уличных праздничных мероприятий и концертов, посвященных:
69-летию Победы в Великой Отечественной войне ;
дню государственного флага  РФ;
международному женскому   дню 8-е марта;
дню пожилого человека</t>
  </si>
  <si>
    <t>90805036000104244226
90805036000104244310
90805036000301244310
90805036000303244226</t>
  </si>
  <si>
    <t xml:space="preserve"> Август 2014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</si>
  <si>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</si>
  <si>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</si>
  <si>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</si>
  <si>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Итого по плану-графику</t>
  </si>
  <si>
    <t>Информация о закупках, которые планируется осуществлять путем запроса котировок</t>
  </si>
  <si>
    <t>90801040020601242225
90810040028002242225</t>
  </si>
  <si>
    <t>90801040020601242221
90810040028002242221</t>
  </si>
  <si>
    <t>90801040020601244226
90810040028002242340</t>
  </si>
  <si>
    <t>90801040020601242226
90810040028002242226</t>
  </si>
  <si>
    <t>90801040020601242340
90810040028002242340</t>
  </si>
  <si>
    <t>90801040020601244221
90810040028002244221</t>
  </si>
  <si>
    <t>90803092190300244340
90803092190300244340
90807077950100244340
90807077950200244340
90807077950400244340
90807077950400244340
90812024570300244340
90812024570300244340
90801130920600244340
90801133450100244340
90807077950500244340
90807077950500244340</t>
  </si>
  <si>
    <t xml:space="preserve">9080104002601242226 </t>
  </si>
  <si>
    <t>План-график
 размещения заказов на поставку товаров, выполнение работ, оказание услуг 
для обеспечения муниципальных нужд на 2014 год</t>
  </si>
  <si>
    <t xml:space="preserve">22.11.1   </t>
  </si>
  <si>
    <t>Срок размеще-ния извещения (месяц, год)</t>
  </si>
  <si>
    <t>Оказание услуг по организации и проведению полевого тематического мероприятия «Мобилизация» для молодежи, проживающей на территории муниципального образования</t>
  </si>
  <si>
    <t>Оказание услуг по обслуживанию оргтехники местной администрации</t>
  </si>
  <si>
    <t>Обслуживание оргтехники</t>
  </si>
  <si>
    <t>72.50.000</t>
  </si>
  <si>
    <t>72.50.11.000</t>
  </si>
  <si>
    <t>Проведение полевого тематического мероприятия для молодежи МО</t>
  </si>
  <si>
    <t>/22,1</t>
  </si>
  <si>
    <t>91.33.450</t>
  </si>
  <si>
    <t>91.33.14.110</t>
  </si>
  <si>
    <t>/13,5</t>
  </si>
  <si>
    <t>0,3/4,5</t>
  </si>
  <si>
    <t>29,84/895,26</t>
  </si>
  <si>
    <t>01.41.12.111
01.41.12.113
45.34.10.130
26.66.12.120</t>
  </si>
  <si>
    <t>01.41.220
26.66.320
45.34.110
45.11.210</t>
  </si>
  <si>
    <t xml:space="preserve">к Постановлению местной администрации
 МО Васильевский
от 16.04. 2014 г. № 16
</t>
  </si>
  <si>
    <r>
      <rPr>
        <u/>
        <sz val="12"/>
        <color theme="1"/>
        <rFont val="Times New Roman"/>
        <family val="1"/>
        <charset val="204"/>
      </rPr>
      <t xml:space="preserve">И. о. Главы местной администрации МО Васильевский  Чебыкин К.А.     </t>
    </r>
    <r>
      <rPr>
        <sz val="12"/>
        <color theme="1"/>
        <rFont val="Times New Roman"/>
        <family val="2"/>
        <charset val="204"/>
      </rPr>
      <t xml:space="preserve">_______________   </t>
    </r>
    <r>
      <rPr>
        <u/>
        <sz val="12"/>
        <color theme="1"/>
        <rFont val="Times New Roman"/>
        <family val="1"/>
        <charset val="204"/>
      </rPr>
      <t>"16 " апреля  2014  г</t>
    </r>
    <r>
      <rPr>
        <sz val="12"/>
        <color theme="1"/>
        <rFont val="Times New Roman"/>
        <family val="2"/>
        <charset val="204"/>
      </rPr>
      <t xml:space="preserve">. 
 </t>
    </r>
    <r>
      <rPr>
        <sz val="10"/>
        <color theme="1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</si>
</sst>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6" fillId="0" borderId="8" xfId="0" applyNumberFormat="1" applyFont="1" applyBorder="1" applyAlignment="1">
      <alignment horizontal="justify" vertical="top" wrapText="1"/>
    </xf>
    <xf numFmtId="1" fontId="6" fillId="0" borderId="12" xfId="0" applyNumberFormat="1" applyFont="1" applyBorder="1" applyAlignment="1">
      <alignment horizontal="justify" vertical="top" wrapText="1"/>
    </xf>
    <xf numFmtId="1" fontId="6" fillId="0" borderId="9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6" fillId="0" borderId="13" xfId="0" applyNumberFormat="1" applyFont="1" applyBorder="1" applyAlignment="1">
      <alignment horizontal="justify" vertical="top" wrapText="1"/>
    </xf>
    <xf numFmtId="1" fontId="6" fillId="0" borderId="10" xfId="0" applyNumberFormat="1" applyFont="1" applyBorder="1" applyAlignment="1">
      <alignment horizontal="justify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justify" vertical="top" wrapText="1"/>
    </xf>
    <xf numFmtId="1" fontId="6" fillId="0" borderId="3" xfId="0" applyNumberFormat="1" applyFont="1" applyBorder="1" applyAlignment="1">
      <alignment horizontal="justify" vertical="top" wrapText="1"/>
    </xf>
    <xf numFmtId="1" fontId="6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9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7"/>
  <sheetViews>
    <sheetView tabSelected="1" view="pageLayout" topLeftCell="A132" zoomScale="90" zoomScaleNormal="100" zoomScalePageLayoutView="90" workbookViewId="0">
      <selection activeCell="A131" sqref="A131:J132"/>
    </sheetView>
  </sheetViews>
  <sheetFormatPr defaultRowHeight="15.75" x14ac:dyDescent="0.25"/>
  <cols>
    <col min="1" max="1" width="15.875" style="2" customWidth="1"/>
    <col min="2" max="2" width="7.625" style="1" customWidth="1"/>
    <col min="3" max="3" width="8.75" style="1" bestFit="1" customWidth="1"/>
    <col min="4" max="4" width="7.875" style="19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7.75" style="1" customWidth="1"/>
    <col min="10" max="10" width="9" style="1"/>
    <col min="11" max="12" width="9.875" style="1" bestFit="1" customWidth="1"/>
    <col min="13" max="13" width="9.75" style="1" customWidth="1"/>
    <col min="14" max="16384" width="9" style="1"/>
  </cols>
  <sheetData>
    <row r="1" spans="1:14" x14ac:dyDescent="0.25">
      <c r="G1" s="73" t="s">
        <v>139</v>
      </c>
      <c r="H1" s="73"/>
      <c r="I1" s="73"/>
      <c r="J1" s="73"/>
      <c r="K1" s="73"/>
      <c r="L1" s="73"/>
      <c r="M1" s="73"/>
      <c r="N1" s="73"/>
    </row>
    <row r="2" spans="1:14" x14ac:dyDescent="0.25">
      <c r="G2" s="73" t="s">
        <v>175</v>
      </c>
      <c r="H2" s="73"/>
      <c r="I2" s="73"/>
      <c r="J2" s="73"/>
      <c r="K2" s="73"/>
      <c r="L2" s="73"/>
      <c r="M2" s="73"/>
      <c r="N2" s="73"/>
    </row>
    <row r="3" spans="1:14" x14ac:dyDescent="0.25">
      <c r="G3" s="73"/>
      <c r="H3" s="73"/>
      <c r="I3" s="73"/>
      <c r="J3" s="73"/>
      <c r="K3" s="73"/>
      <c r="L3" s="73"/>
      <c r="M3" s="73"/>
      <c r="N3" s="73"/>
    </row>
    <row r="4" spans="1:14" ht="22.5" customHeight="1" x14ac:dyDescent="0.25">
      <c r="G4" s="73"/>
      <c r="H4" s="73"/>
      <c r="I4" s="73"/>
      <c r="J4" s="73"/>
      <c r="K4" s="73"/>
      <c r="L4" s="73"/>
      <c r="M4" s="73"/>
      <c r="N4" s="73"/>
    </row>
    <row r="6" spans="1:14" x14ac:dyDescent="0.25">
      <c r="A6" s="76" t="s">
        <v>158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33.7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35.25" customHeight="1" x14ac:dyDescent="0.25">
      <c r="A8" s="74" t="s">
        <v>92</v>
      </c>
      <c r="B8" s="74"/>
      <c r="C8" s="74"/>
      <c r="D8" s="74"/>
      <c r="E8" s="74"/>
      <c r="F8" s="150" t="s">
        <v>146</v>
      </c>
      <c r="G8" s="150"/>
      <c r="H8" s="150"/>
      <c r="I8" s="150"/>
      <c r="J8" s="150"/>
      <c r="K8" s="150"/>
      <c r="L8" s="150"/>
    </row>
    <row r="9" spans="1:14" ht="18" customHeight="1" x14ac:dyDescent="0.25">
      <c r="A9" s="75" t="s">
        <v>93</v>
      </c>
      <c r="B9" s="75"/>
      <c r="C9" s="75"/>
      <c r="D9" s="75"/>
      <c r="E9" s="75"/>
      <c r="F9" s="150" t="s">
        <v>147</v>
      </c>
      <c r="G9" s="150"/>
      <c r="H9" s="150"/>
      <c r="I9" s="150"/>
      <c r="J9" s="150"/>
      <c r="K9" s="150"/>
      <c r="L9" s="150"/>
    </row>
    <row r="10" spans="1:14" ht="17.25" customHeight="1" x14ac:dyDescent="0.25">
      <c r="A10" s="74" t="s">
        <v>99</v>
      </c>
      <c r="B10" s="74"/>
      <c r="C10" s="74"/>
      <c r="D10" s="74"/>
      <c r="E10" s="74"/>
      <c r="F10" s="151" t="s">
        <v>97</v>
      </c>
      <c r="G10" s="151"/>
      <c r="H10" s="151"/>
      <c r="I10" s="151"/>
      <c r="J10" s="151"/>
      <c r="K10" s="151"/>
      <c r="L10" s="151"/>
    </row>
    <row r="11" spans="1:14" ht="19.5" customHeight="1" x14ac:dyDescent="0.25">
      <c r="A11" s="74" t="s">
        <v>100</v>
      </c>
      <c r="B11" s="74"/>
      <c r="C11" s="74"/>
      <c r="D11" s="74"/>
      <c r="E11" s="74"/>
      <c r="F11" s="152" t="s">
        <v>98</v>
      </c>
      <c r="G11" s="152"/>
      <c r="H11" s="152"/>
      <c r="I11" s="152"/>
      <c r="J11" s="152"/>
      <c r="K11" s="152"/>
      <c r="L11" s="152"/>
    </row>
    <row r="12" spans="1:14" x14ac:dyDescent="0.25">
      <c r="A12" s="78" t="s">
        <v>94</v>
      </c>
      <c r="B12" s="79"/>
      <c r="C12" s="79"/>
      <c r="D12" s="79"/>
      <c r="E12" s="80"/>
      <c r="F12" s="153">
        <v>7801396325</v>
      </c>
      <c r="G12" s="153"/>
      <c r="H12" s="153"/>
      <c r="I12" s="153"/>
      <c r="J12" s="153"/>
      <c r="K12" s="153"/>
      <c r="L12" s="153"/>
    </row>
    <row r="13" spans="1:14" x14ac:dyDescent="0.25">
      <c r="A13" s="78" t="s">
        <v>95</v>
      </c>
      <c r="B13" s="79"/>
      <c r="C13" s="79"/>
      <c r="D13" s="79"/>
      <c r="E13" s="80"/>
      <c r="F13" s="150">
        <v>780101001</v>
      </c>
      <c r="G13" s="150"/>
      <c r="H13" s="150"/>
      <c r="I13" s="150"/>
      <c r="J13" s="150"/>
      <c r="K13" s="150"/>
      <c r="L13" s="150"/>
    </row>
    <row r="14" spans="1:14" x14ac:dyDescent="0.25">
      <c r="A14" s="78" t="s">
        <v>96</v>
      </c>
      <c r="B14" s="79"/>
      <c r="C14" s="79"/>
      <c r="D14" s="79"/>
      <c r="E14" s="80"/>
      <c r="F14" s="150">
        <v>40308000</v>
      </c>
      <c r="G14" s="150"/>
      <c r="H14" s="150"/>
      <c r="I14" s="150"/>
      <c r="J14" s="150"/>
      <c r="K14" s="150"/>
      <c r="L14" s="150"/>
    </row>
    <row r="15" spans="1:14" ht="16.5" customHeight="1" x14ac:dyDescent="0.25">
      <c r="A15" s="3"/>
      <c r="B15" s="3"/>
      <c r="C15" s="3"/>
      <c r="D15" s="18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54" t="s">
        <v>0</v>
      </c>
      <c r="B16" s="140" t="s">
        <v>1</v>
      </c>
      <c r="C16" s="109" t="s">
        <v>2</v>
      </c>
      <c r="D16" s="125" t="s">
        <v>3</v>
      </c>
      <c r="E16" s="126"/>
      <c r="F16" s="126"/>
      <c r="G16" s="126"/>
      <c r="H16" s="126"/>
      <c r="I16" s="126"/>
      <c r="J16" s="126"/>
      <c r="K16" s="126"/>
      <c r="L16" s="127"/>
      <c r="M16" s="140" t="s">
        <v>83</v>
      </c>
      <c r="N16" s="140" t="s">
        <v>84</v>
      </c>
    </row>
    <row r="17" spans="1:14" ht="54.75" customHeight="1" x14ac:dyDescent="0.25">
      <c r="A17" s="155"/>
      <c r="B17" s="140"/>
      <c r="C17" s="110"/>
      <c r="D17" s="81" t="s">
        <v>119</v>
      </c>
      <c r="E17" s="144" t="s">
        <v>4</v>
      </c>
      <c r="F17" s="140" t="s">
        <v>5</v>
      </c>
      <c r="G17" s="140" t="s">
        <v>6</v>
      </c>
      <c r="H17" s="145" t="s">
        <v>7</v>
      </c>
      <c r="I17" s="87" t="s">
        <v>101</v>
      </c>
      <c r="J17" s="144" t="s">
        <v>8</v>
      </c>
      <c r="K17" s="140" t="s">
        <v>160</v>
      </c>
      <c r="L17" s="140" t="s">
        <v>9</v>
      </c>
      <c r="M17" s="140"/>
      <c r="N17" s="140"/>
    </row>
    <row r="18" spans="1:14" x14ac:dyDescent="0.25">
      <c r="A18" s="155"/>
      <c r="B18" s="140"/>
      <c r="C18" s="110"/>
      <c r="D18" s="84"/>
      <c r="E18" s="144"/>
      <c r="F18" s="140"/>
      <c r="G18" s="140"/>
      <c r="H18" s="145"/>
      <c r="I18" s="107"/>
      <c r="J18" s="144"/>
      <c r="K18" s="140"/>
      <c r="L18" s="140"/>
      <c r="M18" s="140"/>
      <c r="N18" s="140"/>
    </row>
    <row r="19" spans="1:14" ht="19.5" customHeight="1" x14ac:dyDescent="0.25">
      <c r="A19" s="156"/>
      <c r="B19" s="140"/>
      <c r="C19" s="111"/>
      <c r="D19" s="131"/>
      <c r="E19" s="144"/>
      <c r="F19" s="140"/>
      <c r="G19" s="140"/>
      <c r="H19" s="145"/>
      <c r="I19" s="88"/>
      <c r="J19" s="144"/>
      <c r="K19" s="140"/>
      <c r="L19" s="140"/>
      <c r="M19" s="140"/>
      <c r="N19" s="140"/>
    </row>
    <row r="20" spans="1:14" x14ac:dyDescent="0.25">
      <c r="A20" s="7">
        <v>1</v>
      </c>
      <c r="B20" s="8">
        <v>2</v>
      </c>
      <c r="C20" s="15">
        <v>3</v>
      </c>
      <c r="D20" s="20">
        <v>4</v>
      </c>
      <c r="E20" s="8">
        <v>5</v>
      </c>
      <c r="F20" s="8">
        <v>6</v>
      </c>
      <c r="G20" s="8">
        <v>7</v>
      </c>
      <c r="H20" s="8">
        <v>8</v>
      </c>
      <c r="I20" s="9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</row>
    <row r="21" spans="1:14" x14ac:dyDescent="0.25">
      <c r="A21" s="105" t="s">
        <v>104</v>
      </c>
      <c r="B21" s="69" t="s">
        <v>10</v>
      </c>
      <c r="C21" s="106" t="s">
        <v>123</v>
      </c>
      <c r="D21" s="69">
        <v>1</v>
      </c>
      <c r="E21" s="157" t="s">
        <v>11</v>
      </c>
      <c r="F21" s="69" t="s">
        <v>12</v>
      </c>
      <c r="G21" s="69" t="s">
        <v>15</v>
      </c>
      <c r="H21" s="69">
        <v>1</v>
      </c>
      <c r="I21" s="72">
        <v>147.30000000000001</v>
      </c>
      <c r="J21" s="146" t="s">
        <v>167</v>
      </c>
      <c r="K21" s="77">
        <v>41760</v>
      </c>
      <c r="L21" s="77">
        <v>41974</v>
      </c>
      <c r="M21" s="69" t="s">
        <v>86</v>
      </c>
      <c r="N21" s="69"/>
    </row>
    <row r="22" spans="1:14" x14ac:dyDescent="0.25">
      <c r="A22" s="105"/>
      <c r="B22" s="69"/>
      <c r="C22" s="106"/>
      <c r="D22" s="69"/>
      <c r="E22" s="158"/>
      <c r="F22" s="69"/>
      <c r="G22" s="69"/>
      <c r="H22" s="69"/>
      <c r="I22" s="72"/>
      <c r="J22" s="146"/>
      <c r="K22" s="77"/>
      <c r="L22" s="77"/>
      <c r="M22" s="69"/>
      <c r="N22" s="69"/>
    </row>
    <row r="23" spans="1:14" x14ac:dyDescent="0.25">
      <c r="A23" s="105"/>
      <c r="B23" s="69"/>
      <c r="C23" s="106"/>
      <c r="D23" s="69"/>
      <c r="E23" s="158"/>
      <c r="F23" s="69"/>
      <c r="G23" s="69"/>
      <c r="H23" s="69"/>
      <c r="I23" s="72"/>
      <c r="J23" s="146"/>
      <c r="K23" s="77"/>
      <c r="L23" s="77"/>
      <c r="M23" s="69"/>
      <c r="N23" s="69"/>
    </row>
    <row r="24" spans="1:14" ht="33" customHeight="1" x14ac:dyDescent="0.25">
      <c r="A24" s="105"/>
      <c r="B24" s="69"/>
      <c r="C24" s="106"/>
      <c r="D24" s="69"/>
      <c r="E24" s="159"/>
      <c r="F24" s="69"/>
      <c r="G24" s="69"/>
      <c r="H24" s="69"/>
      <c r="I24" s="72"/>
      <c r="J24" s="146"/>
      <c r="K24" s="77"/>
      <c r="L24" s="77"/>
      <c r="M24" s="69"/>
      <c r="N24" s="69"/>
    </row>
    <row r="25" spans="1:14" x14ac:dyDescent="0.25">
      <c r="A25" s="100" t="s">
        <v>109</v>
      </c>
      <c r="B25" s="69" t="s">
        <v>16</v>
      </c>
      <c r="C25" s="106" t="s">
        <v>124</v>
      </c>
      <c r="D25" s="69">
        <v>3</v>
      </c>
      <c r="E25" s="87" t="s">
        <v>17</v>
      </c>
      <c r="F25" s="69" t="s">
        <v>18</v>
      </c>
      <c r="G25" s="69" t="s">
        <v>19</v>
      </c>
      <c r="H25" s="69">
        <v>1</v>
      </c>
      <c r="I25" s="72">
        <v>200</v>
      </c>
      <c r="J25" s="69" t="s">
        <v>20</v>
      </c>
      <c r="K25" s="77">
        <v>41760</v>
      </c>
      <c r="L25" s="77">
        <v>41974</v>
      </c>
      <c r="M25" s="69" t="s">
        <v>140</v>
      </c>
      <c r="N25" s="69"/>
    </row>
    <row r="26" spans="1:14" x14ac:dyDescent="0.25">
      <c r="A26" s="100"/>
      <c r="B26" s="69"/>
      <c r="C26" s="106"/>
      <c r="D26" s="69"/>
      <c r="E26" s="107"/>
      <c r="F26" s="69"/>
      <c r="G26" s="69"/>
      <c r="H26" s="69"/>
      <c r="I26" s="72"/>
      <c r="J26" s="69"/>
      <c r="K26" s="77"/>
      <c r="L26" s="77"/>
      <c r="M26" s="69"/>
      <c r="N26" s="69"/>
    </row>
    <row r="27" spans="1:14" ht="27" customHeight="1" x14ac:dyDescent="0.25">
      <c r="A27" s="100"/>
      <c r="B27" s="69"/>
      <c r="C27" s="109"/>
      <c r="D27" s="81"/>
      <c r="E27" s="107"/>
      <c r="F27" s="69"/>
      <c r="G27" s="69"/>
      <c r="H27" s="69"/>
      <c r="I27" s="72"/>
      <c r="J27" s="69"/>
      <c r="K27" s="77"/>
      <c r="L27" s="77"/>
      <c r="M27" s="69"/>
      <c r="N27" s="69"/>
    </row>
    <row r="28" spans="1:14" ht="15" customHeight="1" x14ac:dyDescent="0.25">
      <c r="A28" s="100" t="s">
        <v>110</v>
      </c>
      <c r="B28" s="125" t="s">
        <v>21</v>
      </c>
      <c r="C28" s="141" t="s">
        <v>141</v>
      </c>
      <c r="D28" s="69">
        <v>4</v>
      </c>
      <c r="E28" s="140" t="s">
        <v>22</v>
      </c>
      <c r="F28" s="70" t="s">
        <v>102</v>
      </c>
      <c r="G28" s="69" t="s">
        <v>23</v>
      </c>
      <c r="H28" s="69">
        <v>240</v>
      </c>
      <c r="I28" s="72">
        <v>95</v>
      </c>
      <c r="J28" s="69" t="s">
        <v>24</v>
      </c>
      <c r="K28" s="77">
        <v>41821</v>
      </c>
      <c r="L28" s="77">
        <v>41883</v>
      </c>
      <c r="M28" s="69" t="s">
        <v>140</v>
      </c>
      <c r="N28" s="69"/>
    </row>
    <row r="29" spans="1:14" x14ac:dyDescent="0.25">
      <c r="A29" s="100"/>
      <c r="B29" s="125"/>
      <c r="C29" s="142"/>
      <c r="D29" s="69"/>
      <c r="E29" s="140"/>
      <c r="F29" s="139"/>
      <c r="G29" s="69"/>
      <c r="H29" s="69"/>
      <c r="I29" s="72"/>
      <c r="J29" s="69"/>
      <c r="K29" s="77"/>
      <c r="L29" s="77"/>
      <c r="M29" s="69"/>
      <c r="N29" s="69"/>
    </row>
    <row r="30" spans="1:14" x14ac:dyDescent="0.25">
      <c r="A30" s="100"/>
      <c r="B30" s="125"/>
      <c r="C30" s="142"/>
      <c r="D30" s="69"/>
      <c r="E30" s="140"/>
      <c r="F30" s="139"/>
      <c r="G30" s="69"/>
      <c r="H30" s="69"/>
      <c r="I30" s="72"/>
      <c r="J30" s="69"/>
      <c r="K30" s="77"/>
      <c r="L30" s="77"/>
      <c r="M30" s="69"/>
      <c r="N30" s="69"/>
    </row>
    <row r="31" spans="1:14" ht="14.25" customHeight="1" x14ac:dyDescent="0.25">
      <c r="A31" s="100"/>
      <c r="B31" s="125"/>
      <c r="C31" s="143"/>
      <c r="D31" s="69"/>
      <c r="E31" s="140"/>
      <c r="F31" s="71"/>
      <c r="G31" s="69"/>
      <c r="H31" s="69"/>
      <c r="I31" s="72"/>
      <c r="J31" s="69"/>
      <c r="K31" s="77"/>
      <c r="L31" s="77"/>
      <c r="M31" s="69"/>
      <c r="N31" s="69"/>
    </row>
    <row r="32" spans="1:14" ht="15.75" hidden="1" customHeight="1" x14ac:dyDescent="0.25">
      <c r="A32" s="100"/>
      <c r="B32" s="69"/>
      <c r="C32" s="64">
        <v>3694590</v>
      </c>
      <c r="D32" s="69"/>
      <c r="E32" s="140"/>
      <c r="F32" s="63"/>
      <c r="G32" s="69"/>
      <c r="H32" s="69"/>
      <c r="I32" s="72"/>
      <c r="J32" s="69"/>
      <c r="K32" s="77"/>
      <c r="L32" s="77"/>
      <c r="M32" s="69"/>
      <c r="N32" s="69"/>
    </row>
    <row r="33" spans="1:14" s="53" customFormat="1" ht="66" customHeight="1" x14ac:dyDescent="0.25">
      <c r="A33" s="45" t="s">
        <v>107</v>
      </c>
      <c r="B33" s="46" t="s">
        <v>168</v>
      </c>
      <c r="C33" s="66" t="s">
        <v>169</v>
      </c>
      <c r="D33" s="46">
        <v>5</v>
      </c>
      <c r="E33" s="47" t="s">
        <v>161</v>
      </c>
      <c r="F33" s="65" t="s">
        <v>166</v>
      </c>
      <c r="G33" s="46" t="s">
        <v>15</v>
      </c>
      <c r="H33" s="46">
        <v>1</v>
      </c>
      <c r="I33" s="50">
        <v>90</v>
      </c>
      <c r="J33" s="46" t="s">
        <v>170</v>
      </c>
      <c r="K33" s="49">
        <v>41852</v>
      </c>
      <c r="L33" s="49">
        <v>41883</v>
      </c>
      <c r="M33" s="46" t="s">
        <v>86</v>
      </c>
      <c r="N33" s="46"/>
    </row>
    <row r="34" spans="1:14" ht="15.75" customHeight="1" x14ac:dyDescent="0.25">
      <c r="A34" s="100" t="s">
        <v>110</v>
      </c>
      <c r="B34" s="69" t="s">
        <v>25</v>
      </c>
      <c r="C34" s="106" t="s">
        <v>129</v>
      </c>
      <c r="D34" s="131">
        <v>6</v>
      </c>
      <c r="E34" s="137" t="s">
        <v>26</v>
      </c>
      <c r="F34" s="69" t="s">
        <v>128</v>
      </c>
      <c r="G34" s="69" t="s">
        <v>23</v>
      </c>
      <c r="H34" s="69">
        <v>600</v>
      </c>
      <c r="I34" s="72">
        <v>120</v>
      </c>
      <c r="J34" s="69" t="s">
        <v>27</v>
      </c>
      <c r="K34" s="77">
        <v>41852</v>
      </c>
      <c r="L34" s="77">
        <v>41913</v>
      </c>
      <c r="M34" s="69" t="s">
        <v>140</v>
      </c>
      <c r="N34" s="69"/>
    </row>
    <row r="35" spans="1:14" ht="43.5" customHeight="1" x14ac:dyDescent="0.25">
      <c r="A35" s="100"/>
      <c r="B35" s="69"/>
      <c r="C35" s="106"/>
      <c r="D35" s="69"/>
      <c r="E35" s="138"/>
      <c r="F35" s="69"/>
      <c r="G35" s="69"/>
      <c r="H35" s="69"/>
      <c r="I35" s="72"/>
      <c r="J35" s="69"/>
      <c r="K35" s="77"/>
      <c r="L35" s="77"/>
      <c r="M35" s="69"/>
      <c r="N35" s="69"/>
    </row>
    <row r="36" spans="1:14" x14ac:dyDescent="0.25">
      <c r="A36" s="100" t="s">
        <v>110</v>
      </c>
      <c r="B36" s="69" t="s">
        <v>25</v>
      </c>
      <c r="C36" s="106" t="s">
        <v>130</v>
      </c>
      <c r="D36" s="69">
        <v>7</v>
      </c>
      <c r="E36" s="87" t="s">
        <v>28</v>
      </c>
      <c r="F36" s="69" t="s">
        <v>29</v>
      </c>
      <c r="G36" s="69" t="s">
        <v>23</v>
      </c>
      <c r="H36" s="136">
        <v>1200</v>
      </c>
      <c r="I36" s="72">
        <v>250</v>
      </c>
      <c r="J36" s="69" t="s">
        <v>30</v>
      </c>
      <c r="K36" s="77">
        <v>41883</v>
      </c>
      <c r="L36" s="77">
        <v>41974</v>
      </c>
      <c r="M36" s="69" t="s">
        <v>140</v>
      </c>
      <c r="N36" s="69"/>
    </row>
    <row r="37" spans="1:14" x14ac:dyDescent="0.25">
      <c r="A37" s="100"/>
      <c r="B37" s="69"/>
      <c r="C37" s="106"/>
      <c r="D37" s="69"/>
      <c r="E37" s="107"/>
      <c r="F37" s="69"/>
      <c r="G37" s="69"/>
      <c r="H37" s="136"/>
      <c r="I37" s="72"/>
      <c r="J37" s="69"/>
      <c r="K37" s="77"/>
      <c r="L37" s="77"/>
      <c r="M37" s="69"/>
      <c r="N37" s="69"/>
    </row>
    <row r="38" spans="1:14" ht="26.25" customHeight="1" x14ac:dyDescent="0.25">
      <c r="A38" s="100"/>
      <c r="B38" s="69"/>
      <c r="C38" s="106"/>
      <c r="D38" s="69"/>
      <c r="E38" s="88"/>
      <c r="F38" s="69"/>
      <c r="G38" s="69"/>
      <c r="H38" s="136"/>
      <c r="I38" s="72"/>
      <c r="J38" s="69"/>
      <c r="K38" s="77"/>
      <c r="L38" s="77"/>
      <c r="M38" s="69"/>
      <c r="N38" s="69"/>
    </row>
    <row r="39" spans="1:14" ht="33.75" customHeight="1" x14ac:dyDescent="0.25">
      <c r="A39" s="100" t="s">
        <v>111</v>
      </c>
      <c r="B39" s="69" t="s">
        <v>10</v>
      </c>
      <c r="C39" s="106" t="s">
        <v>127</v>
      </c>
      <c r="D39" s="69">
        <v>8</v>
      </c>
      <c r="E39" s="87" t="s">
        <v>31</v>
      </c>
      <c r="F39" s="69" t="s">
        <v>90</v>
      </c>
      <c r="G39" s="69" t="s">
        <v>15</v>
      </c>
      <c r="H39" s="69">
        <v>1</v>
      </c>
      <c r="I39" s="72">
        <v>30</v>
      </c>
      <c r="J39" s="69" t="s">
        <v>171</v>
      </c>
      <c r="K39" s="77">
        <v>41852</v>
      </c>
      <c r="L39" s="77">
        <v>41913</v>
      </c>
      <c r="M39" s="69" t="s">
        <v>140</v>
      </c>
      <c r="N39" s="69"/>
    </row>
    <row r="40" spans="1:14" ht="26.25" customHeight="1" x14ac:dyDescent="0.25">
      <c r="A40" s="100"/>
      <c r="B40" s="69"/>
      <c r="C40" s="106"/>
      <c r="D40" s="69"/>
      <c r="E40" s="107"/>
      <c r="F40" s="69"/>
      <c r="G40" s="69"/>
      <c r="H40" s="69"/>
      <c r="I40" s="72"/>
      <c r="J40" s="69"/>
      <c r="K40" s="77"/>
      <c r="L40" s="77"/>
      <c r="M40" s="69"/>
      <c r="N40" s="69"/>
    </row>
    <row r="41" spans="1:14" ht="15.75" hidden="1" customHeight="1" x14ac:dyDescent="0.25">
      <c r="A41" s="100"/>
      <c r="B41" s="69"/>
      <c r="C41" s="106"/>
      <c r="D41" s="69"/>
      <c r="E41" s="88"/>
      <c r="F41" s="69"/>
      <c r="G41" s="69"/>
      <c r="H41" s="69"/>
      <c r="I41" s="72"/>
      <c r="J41" s="69"/>
      <c r="K41" s="77"/>
      <c r="L41" s="77"/>
      <c r="M41" s="69"/>
      <c r="N41" s="69"/>
    </row>
    <row r="42" spans="1:14" ht="15.75" customHeight="1" x14ac:dyDescent="0.25">
      <c r="A42" s="100" t="s">
        <v>110</v>
      </c>
      <c r="B42" s="69" t="s">
        <v>32</v>
      </c>
      <c r="C42" s="106" t="s">
        <v>132</v>
      </c>
      <c r="D42" s="69">
        <v>9</v>
      </c>
      <c r="E42" s="87" t="s">
        <v>33</v>
      </c>
      <c r="F42" s="69" t="s">
        <v>34</v>
      </c>
      <c r="G42" s="69" t="s">
        <v>15</v>
      </c>
      <c r="H42" s="69">
        <v>1</v>
      </c>
      <c r="I42" s="72">
        <v>39.65</v>
      </c>
      <c r="J42" s="69" t="s">
        <v>35</v>
      </c>
      <c r="K42" s="77" t="s">
        <v>144</v>
      </c>
      <c r="L42" s="77">
        <v>41974</v>
      </c>
      <c r="M42" s="69" t="s">
        <v>140</v>
      </c>
      <c r="N42" s="69"/>
    </row>
    <row r="43" spans="1:14" ht="43.5" customHeight="1" x14ac:dyDescent="0.25">
      <c r="A43" s="100"/>
      <c r="B43" s="69"/>
      <c r="C43" s="106"/>
      <c r="D43" s="69"/>
      <c r="E43" s="88"/>
      <c r="F43" s="69"/>
      <c r="G43" s="69"/>
      <c r="H43" s="69"/>
      <c r="I43" s="72"/>
      <c r="J43" s="69"/>
      <c r="K43" s="77"/>
      <c r="L43" s="77"/>
      <c r="M43" s="69"/>
      <c r="N43" s="69"/>
    </row>
    <row r="44" spans="1:14" ht="15.75" customHeight="1" x14ac:dyDescent="0.25">
      <c r="A44" s="134" t="s">
        <v>110</v>
      </c>
      <c r="B44" s="69" t="s">
        <v>36</v>
      </c>
      <c r="C44" s="106" t="s">
        <v>131</v>
      </c>
      <c r="D44" s="69">
        <v>10</v>
      </c>
      <c r="E44" s="87" t="s">
        <v>37</v>
      </c>
      <c r="F44" s="69" t="s">
        <v>38</v>
      </c>
      <c r="G44" s="69" t="s">
        <v>23</v>
      </c>
      <c r="H44" s="69">
        <v>150</v>
      </c>
      <c r="I44" s="72">
        <v>33</v>
      </c>
      <c r="J44" s="69" t="s">
        <v>39</v>
      </c>
      <c r="K44" s="77">
        <v>41913</v>
      </c>
      <c r="L44" s="77">
        <v>41974</v>
      </c>
      <c r="M44" s="69" t="s">
        <v>140</v>
      </c>
      <c r="N44" s="69"/>
    </row>
    <row r="45" spans="1:14" ht="40.5" customHeight="1" x14ac:dyDescent="0.25">
      <c r="A45" s="134"/>
      <c r="B45" s="81"/>
      <c r="C45" s="109"/>
      <c r="D45" s="81"/>
      <c r="E45" s="88"/>
      <c r="F45" s="69"/>
      <c r="G45" s="69"/>
      <c r="H45" s="69"/>
      <c r="I45" s="72"/>
      <c r="J45" s="69"/>
      <c r="K45" s="77"/>
      <c r="L45" s="77"/>
      <c r="M45" s="69"/>
      <c r="N45" s="69"/>
    </row>
    <row r="46" spans="1:14" x14ac:dyDescent="0.25">
      <c r="A46" s="134" t="s">
        <v>143</v>
      </c>
      <c r="B46" s="160" t="s">
        <v>174</v>
      </c>
      <c r="C46" s="109" t="s">
        <v>173</v>
      </c>
      <c r="D46" s="127">
        <v>11</v>
      </c>
      <c r="E46" s="87" t="s">
        <v>137</v>
      </c>
      <c r="F46" s="69" t="s">
        <v>138</v>
      </c>
      <c r="G46" s="69" t="s">
        <v>40</v>
      </c>
      <c r="H46" s="69" t="s">
        <v>41</v>
      </c>
      <c r="I46" s="133">
        <v>2984.2</v>
      </c>
      <c r="J46" s="69" t="s">
        <v>172</v>
      </c>
      <c r="K46" s="77">
        <v>41730</v>
      </c>
      <c r="L46" s="77">
        <v>41913</v>
      </c>
      <c r="M46" s="69" t="s">
        <v>140</v>
      </c>
      <c r="N46" s="69"/>
    </row>
    <row r="47" spans="1:14" ht="15" customHeight="1" x14ac:dyDescent="0.25">
      <c r="A47" s="134"/>
      <c r="B47" s="160"/>
      <c r="C47" s="110"/>
      <c r="D47" s="127"/>
      <c r="E47" s="107"/>
      <c r="F47" s="69"/>
      <c r="G47" s="69"/>
      <c r="H47" s="69"/>
      <c r="I47" s="133"/>
      <c r="J47" s="69"/>
      <c r="K47" s="77"/>
      <c r="L47" s="77"/>
      <c r="M47" s="69"/>
      <c r="N47" s="69"/>
    </row>
    <row r="48" spans="1:14" ht="47.25" customHeight="1" x14ac:dyDescent="0.25">
      <c r="A48" s="134"/>
      <c r="B48" s="160"/>
      <c r="C48" s="110"/>
      <c r="D48" s="127"/>
      <c r="E48" s="107"/>
      <c r="F48" s="69"/>
      <c r="G48" s="69"/>
      <c r="H48" s="69"/>
      <c r="I48" s="133"/>
      <c r="J48" s="69"/>
      <c r="K48" s="77"/>
      <c r="L48" s="77"/>
      <c r="M48" s="69"/>
      <c r="N48" s="69"/>
    </row>
    <row r="49" spans="1:14" ht="10.5" customHeight="1" x14ac:dyDescent="0.25">
      <c r="A49" s="135"/>
      <c r="B49" s="109"/>
      <c r="C49" s="111"/>
      <c r="D49" s="81"/>
      <c r="E49" s="88"/>
      <c r="F49" s="69"/>
      <c r="G49" s="69"/>
      <c r="H49" s="69"/>
      <c r="I49" s="133"/>
      <c r="J49" s="69"/>
      <c r="K49" s="77"/>
      <c r="L49" s="77"/>
      <c r="M49" s="69"/>
      <c r="N49" s="69"/>
    </row>
    <row r="50" spans="1:14" ht="56.25" x14ac:dyDescent="0.25">
      <c r="A50" s="22" t="s">
        <v>112</v>
      </c>
      <c r="B50" s="16" t="s">
        <v>42</v>
      </c>
      <c r="C50" s="23" t="s">
        <v>121</v>
      </c>
      <c r="D50" s="16">
        <v>12</v>
      </c>
      <c r="E50" s="12" t="s">
        <v>43</v>
      </c>
      <c r="F50" s="16"/>
      <c r="G50" s="16" t="s">
        <v>15</v>
      </c>
      <c r="H50" s="16">
        <v>1</v>
      </c>
      <c r="I50" s="40">
        <v>100</v>
      </c>
      <c r="J50" s="16" t="s">
        <v>44</v>
      </c>
      <c r="K50" s="24">
        <v>41974</v>
      </c>
      <c r="L50" s="24" t="s">
        <v>45</v>
      </c>
      <c r="M50" s="16" t="s">
        <v>140</v>
      </c>
      <c r="N50" s="16"/>
    </row>
    <row r="51" spans="1:14" ht="45" customHeight="1" x14ac:dyDescent="0.25">
      <c r="A51" s="100" t="s">
        <v>111</v>
      </c>
      <c r="B51" s="69" t="s">
        <v>10</v>
      </c>
      <c r="C51" s="106" t="s">
        <v>127</v>
      </c>
      <c r="D51" s="69">
        <v>13</v>
      </c>
      <c r="E51" s="87" t="s">
        <v>117</v>
      </c>
      <c r="F51" s="69" t="s">
        <v>46</v>
      </c>
      <c r="G51" s="69" t="s">
        <v>15</v>
      </c>
      <c r="H51" s="69">
        <v>1</v>
      </c>
      <c r="I51" s="72">
        <v>1267.5</v>
      </c>
      <c r="J51" s="69" t="s">
        <v>47</v>
      </c>
      <c r="K51" s="77">
        <v>41760</v>
      </c>
      <c r="L51" s="77">
        <v>41974</v>
      </c>
      <c r="M51" s="69" t="s">
        <v>85</v>
      </c>
      <c r="N51" s="69"/>
    </row>
    <row r="52" spans="1:14" x14ac:dyDescent="0.25">
      <c r="A52" s="100"/>
      <c r="B52" s="69"/>
      <c r="C52" s="106"/>
      <c r="D52" s="69"/>
      <c r="E52" s="107"/>
      <c r="F52" s="69"/>
      <c r="G52" s="69"/>
      <c r="H52" s="69"/>
      <c r="I52" s="72"/>
      <c r="J52" s="69"/>
      <c r="K52" s="77"/>
      <c r="L52" s="77"/>
      <c r="M52" s="69"/>
      <c r="N52" s="69"/>
    </row>
    <row r="53" spans="1:14" x14ac:dyDescent="0.25">
      <c r="A53" s="100"/>
      <c r="B53" s="69"/>
      <c r="C53" s="106"/>
      <c r="D53" s="69"/>
      <c r="E53" s="107"/>
      <c r="F53" s="69"/>
      <c r="G53" s="69"/>
      <c r="H53" s="69"/>
      <c r="I53" s="72"/>
      <c r="J53" s="69"/>
      <c r="K53" s="77"/>
      <c r="L53" s="77"/>
      <c r="M53" s="69"/>
      <c r="N53" s="69"/>
    </row>
    <row r="54" spans="1:14" ht="27" customHeight="1" x14ac:dyDescent="0.25">
      <c r="A54" s="100"/>
      <c r="B54" s="69"/>
      <c r="C54" s="106"/>
      <c r="D54" s="69"/>
      <c r="E54" s="88"/>
      <c r="F54" s="69"/>
      <c r="G54" s="69"/>
      <c r="H54" s="69"/>
      <c r="I54" s="72"/>
      <c r="J54" s="69"/>
      <c r="K54" s="77"/>
      <c r="L54" s="77"/>
      <c r="M54" s="69"/>
      <c r="N54" s="69"/>
    </row>
    <row r="55" spans="1:14" ht="15.75" customHeight="1" x14ac:dyDescent="0.25">
      <c r="A55" s="100" t="s">
        <v>113</v>
      </c>
      <c r="B55" s="69" t="s">
        <v>10</v>
      </c>
      <c r="C55" s="106" t="s">
        <v>123</v>
      </c>
      <c r="D55" s="69">
        <v>14</v>
      </c>
      <c r="E55" s="87" t="s">
        <v>48</v>
      </c>
      <c r="F55" s="69" t="s">
        <v>49</v>
      </c>
      <c r="G55" s="69" t="s">
        <v>15</v>
      </c>
      <c r="H55" s="69">
        <v>1</v>
      </c>
      <c r="I55" s="72">
        <v>300</v>
      </c>
      <c r="J55" s="69" t="s">
        <v>50</v>
      </c>
      <c r="K55" s="77">
        <v>41974</v>
      </c>
      <c r="L55" s="77">
        <v>42339</v>
      </c>
      <c r="M55" s="69" t="s">
        <v>140</v>
      </c>
      <c r="N55" s="69"/>
    </row>
    <row r="56" spans="1:14" ht="42.75" customHeight="1" x14ac:dyDescent="0.25">
      <c r="A56" s="122"/>
      <c r="B56" s="69"/>
      <c r="C56" s="106"/>
      <c r="D56" s="69"/>
      <c r="E56" s="88"/>
      <c r="F56" s="69"/>
      <c r="G56" s="69"/>
      <c r="H56" s="69"/>
      <c r="I56" s="72"/>
      <c r="J56" s="69"/>
      <c r="K56" s="77"/>
      <c r="L56" s="77"/>
      <c r="M56" s="69"/>
      <c r="N56" s="69"/>
    </row>
    <row r="57" spans="1:14" x14ac:dyDescent="0.25">
      <c r="A57" s="81" t="s">
        <v>114</v>
      </c>
      <c r="B57" s="127" t="s">
        <v>10</v>
      </c>
      <c r="C57" s="106" t="s">
        <v>123</v>
      </c>
      <c r="D57" s="69">
        <v>15</v>
      </c>
      <c r="E57" s="87" t="s">
        <v>11</v>
      </c>
      <c r="F57" s="69" t="s">
        <v>12</v>
      </c>
      <c r="G57" s="69" t="s">
        <v>13</v>
      </c>
      <c r="H57" s="69">
        <v>1</v>
      </c>
      <c r="I57" s="72">
        <v>441.7</v>
      </c>
      <c r="J57" s="69" t="s">
        <v>89</v>
      </c>
      <c r="K57" s="77">
        <v>41974</v>
      </c>
      <c r="L57" s="77">
        <v>42339</v>
      </c>
      <c r="M57" s="69" t="s">
        <v>86</v>
      </c>
      <c r="N57" s="69"/>
    </row>
    <row r="58" spans="1:14" x14ac:dyDescent="0.25">
      <c r="A58" s="82"/>
      <c r="B58" s="127"/>
      <c r="C58" s="106"/>
      <c r="D58" s="69"/>
      <c r="E58" s="107"/>
      <c r="F58" s="69"/>
      <c r="G58" s="69"/>
      <c r="H58" s="69"/>
      <c r="I58" s="72"/>
      <c r="J58" s="69"/>
      <c r="K58" s="77"/>
      <c r="L58" s="77"/>
      <c r="M58" s="69"/>
      <c r="N58" s="69"/>
    </row>
    <row r="59" spans="1:14" x14ac:dyDescent="0.25">
      <c r="A59" s="82"/>
      <c r="B59" s="127"/>
      <c r="C59" s="106"/>
      <c r="D59" s="69"/>
      <c r="E59" s="107"/>
      <c r="F59" s="69"/>
      <c r="G59" s="69"/>
      <c r="H59" s="69"/>
      <c r="I59" s="72"/>
      <c r="J59" s="69"/>
      <c r="K59" s="77"/>
      <c r="L59" s="77"/>
      <c r="M59" s="69"/>
      <c r="N59" s="69"/>
    </row>
    <row r="60" spans="1:14" x14ac:dyDescent="0.25">
      <c r="A60" s="82"/>
      <c r="B60" s="127"/>
      <c r="C60" s="106"/>
      <c r="D60" s="69"/>
      <c r="E60" s="107"/>
      <c r="F60" s="69"/>
      <c r="G60" s="69"/>
      <c r="H60" s="69"/>
      <c r="I60" s="72"/>
      <c r="J60" s="69"/>
      <c r="K60" s="77"/>
      <c r="L60" s="77"/>
      <c r="M60" s="69"/>
      <c r="N60" s="69"/>
    </row>
    <row r="61" spans="1:14" ht="16.5" customHeight="1" x14ac:dyDescent="0.25">
      <c r="A61" s="82"/>
      <c r="B61" s="127"/>
      <c r="C61" s="106"/>
      <c r="D61" s="69"/>
      <c r="E61" s="107"/>
      <c r="F61" s="69"/>
      <c r="G61" s="69"/>
      <c r="H61" s="69"/>
      <c r="I61" s="72"/>
      <c r="J61" s="69"/>
      <c r="K61" s="77"/>
      <c r="L61" s="77"/>
      <c r="M61" s="69"/>
      <c r="N61" s="69"/>
    </row>
    <row r="62" spans="1:14" ht="0.75" customHeight="1" x14ac:dyDescent="0.25">
      <c r="A62" s="83"/>
      <c r="B62" s="127"/>
      <c r="C62" s="106"/>
      <c r="D62" s="69"/>
      <c r="E62" s="88"/>
      <c r="F62" s="69"/>
      <c r="G62" s="69"/>
      <c r="H62" s="69"/>
      <c r="I62" s="72"/>
      <c r="J62" s="69"/>
      <c r="K62" s="77"/>
      <c r="L62" s="77"/>
      <c r="M62" s="69"/>
      <c r="N62" s="69"/>
    </row>
    <row r="63" spans="1:14" ht="55.5" customHeight="1" x14ac:dyDescent="0.25">
      <c r="A63" s="25" t="s">
        <v>108</v>
      </c>
      <c r="B63" s="16" t="s">
        <v>51</v>
      </c>
      <c r="C63" s="26" t="s">
        <v>120</v>
      </c>
      <c r="D63" s="16">
        <v>16</v>
      </c>
      <c r="E63" s="11" t="s">
        <v>52</v>
      </c>
      <c r="F63" s="16" t="s">
        <v>14</v>
      </c>
      <c r="G63" s="16" t="s">
        <v>15</v>
      </c>
      <c r="H63" s="16">
        <v>1</v>
      </c>
      <c r="I63" s="40">
        <v>360.3</v>
      </c>
      <c r="J63" s="16" t="s">
        <v>53</v>
      </c>
      <c r="K63" s="24">
        <v>41913</v>
      </c>
      <c r="L63" s="24">
        <v>42339</v>
      </c>
      <c r="M63" s="16" t="s">
        <v>140</v>
      </c>
      <c r="N63" s="16"/>
    </row>
    <row r="64" spans="1:14" ht="33.75" x14ac:dyDescent="0.25">
      <c r="A64" s="27" t="s">
        <v>115</v>
      </c>
      <c r="B64" s="16" t="s">
        <v>54</v>
      </c>
      <c r="C64" s="26" t="s">
        <v>122</v>
      </c>
      <c r="D64" s="16">
        <v>17</v>
      </c>
      <c r="E64" s="11" t="s">
        <v>55</v>
      </c>
      <c r="F64" s="16" t="s">
        <v>56</v>
      </c>
      <c r="G64" s="16" t="s">
        <v>15</v>
      </c>
      <c r="H64" s="16">
        <v>1</v>
      </c>
      <c r="I64" s="40">
        <v>250</v>
      </c>
      <c r="J64" s="16" t="s">
        <v>57</v>
      </c>
      <c r="K64" s="24">
        <v>41974</v>
      </c>
      <c r="L64" s="24">
        <v>42339</v>
      </c>
      <c r="M64" s="16" t="s">
        <v>87</v>
      </c>
      <c r="N64" s="16"/>
    </row>
    <row r="65" spans="1:14" ht="90" x14ac:dyDescent="0.25">
      <c r="A65" s="27" t="s">
        <v>157</v>
      </c>
      <c r="B65" s="16" t="s">
        <v>58</v>
      </c>
      <c r="C65" s="26" t="s">
        <v>126</v>
      </c>
      <c r="D65" s="16">
        <v>18</v>
      </c>
      <c r="E65" s="11" t="s">
        <v>59</v>
      </c>
      <c r="F65" s="16" t="s">
        <v>60</v>
      </c>
      <c r="G65" s="16" t="s">
        <v>15</v>
      </c>
      <c r="H65" s="16">
        <v>1</v>
      </c>
      <c r="I65" s="40">
        <v>250</v>
      </c>
      <c r="J65" s="16" t="s">
        <v>61</v>
      </c>
      <c r="K65" s="24">
        <v>41974</v>
      </c>
      <c r="L65" s="24">
        <v>42339</v>
      </c>
      <c r="M65" s="16" t="s">
        <v>140</v>
      </c>
      <c r="N65" s="16"/>
    </row>
    <row r="66" spans="1:14" ht="55.5" customHeight="1" x14ac:dyDescent="0.25">
      <c r="A66" s="28" t="s">
        <v>111</v>
      </c>
      <c r="B66" s="21" t="s">
        <v>62</v>
      </c>
      <c r="C66" s="14" t="s">
        <v>127</v>
      </c>
      <c r="D66" s="21">
        <v>19</v>
      </c>
      <c r="E66" s="13" t="s">
        <v>63</v>
      </c>
      <c r="F66" s="21" t="s">
        <v>64</v>
      </c>
      <c r="G66" s="21" t="s">
        <v>15</v>
      </c>
      <c r="H66" s="21">
        <v>1</v>
      </c>
      <c r="I66" s="41">
        <v>300</v>
      </c>
      <c r="J66" s="21" t="s">
        <v>65</v>
      </c>
      <c r="K66" s="24">
        <v>41974</v>
      </c>
      <c r="L66" s="24">
        <v>42036</v>
      </c>
      <c r="M66" s="21" t="s">
        <v>140</v>
      </c>
      <c r="N66" s="16"/>
    </row>
    <row r="67" spans="1:14" s="10" customFormat="1" ht="56.25" customHeight="1" x14ac:dyDescent="0.25">
      <c r="A67" s="100" t="s">
        <v>110</v>
      </c>
      <c r="B67" s="69" t="s">
        <v>36</v>
      </c>
      <c r="C67" s="69" t="s">
        <v>136</v>
      </c>
      <c r="D67" s="69">
        <v>20</v>
      </c>
      <c r="E67" s="87" t="s">
        <v>133</v>
      </c>
      <c r="F67" s="69" t="s">
        <v>134</v>
      </c>
      <c r="G67" s="69" t="s">
        <v>15</v>
      </c>
      <c r="H67" s="69">
        <v>1</v>
      </c>
      <c r="I67" s="72">
        <v>360</v>
      </c>
      <c r="J67" s="69" t="s">
        <v>135</v>
      </c>
      <c r="K67" s="118">
        <v>41974</v>
      </c>
      <c r="L67" s="120">
        <v>42036</v>
      </c>
      <c r="M67" s="69" t="s">
        <v>140</v>
      </c>
      <c r="N67" s="70"/>
    </row>
    <row r="68" spans="1:14" ht="12.75" hidden="1" customHeight="1" thickBot="1" x14ac:dyDescent="0.3">
      <c r="A68" s="100"/>
      <c r="B68" s="69"/>
      <c r="C68" s="69"/>
      <c r="D68" s="69"/>
      <c r="E68" s="88"/>
      <c r="F68" s="69"/>
      <c r="G68" s="69"/>
      <c r="H68" s="69"/>
      <c r="I68" s="72"/>
      <c r="J68" s="69"/>
      <c r="K68" s="119"/>
      <c r="L68" s="121"/>
      <c r="M68" s="69"/>
      <c r="N68" s="71"/>
    </row>
    <row r="69" spans="1:14" x14ac:dyDescent="0.25">
      <c r="A69" s="122" t="s">
        <v>156</v>
      </c>
      <c r="B69" s="100" t="s">
        <v>159</v>
      </c>
      <c r="C69" s="106" t="s">
        <v>118</v>
      </c>
      <c r="D69" s="69">
        <v>21</v>
      </c>
      <c r="E69" s="81" t="s">
        <v>66</v>
      </c>
      <c r="F69" s="69" t="s">
        <v>67</v>
      </c>
      <c r="G69" s="69" t="s">
        <v>15</v>
      </c>
      <c r="H69" s="69">
        <v>1</v>
      </c>
      <c r="I69" s="72">
        <v>284.39999999999998</v>
      </c>
      <c r="J69" s="69" t="s">
        <v>68</v>
      </c>
      <c r="K69" s="77">
        <v>41974</v>
      </c>
      <c r="L69" s="77">
        <v>42339</v>
      </c>
      <c r="M69" s="69" t="s">
        <v>140</v>
      </c>
      <c r="N69" s="69"/>
    </row>
    <row r="70" spans="1:14" x14ac:dyDescent="0.25">
      <c r="A70" s="124"/>
      <c r="B70" s="100"/>
      <c r="C70" s="106"/>
      <c r="D70" s="69"/>
      <c r="E70" s="84"/>
      <c r="F70" s="69"/>
      <c r="G70" s="69"/>
      <c r="H70" s="69"/>
      <c r="I70" s="72"/>
      <c r="J70" s="69"/>
      <c r="K70" s="77"/>
      <c r="L70" s="77"/>
      <c r="M70" s="69"/>
      <c r="N70" s="69"/>
    </row>
    <row r="71" spans="1:14" x14ac:dyDescent="0.25">
      <c r="A71" s="124"/>
      <c r="B71" s="100"/>
      <c r="C71" s="106"/>
      <c r="D71" s="69"/>
      <c r="E71" s="84"/>
      <c r="F71" s="69"/>
      <c r="G71" s="69"/>
      <c r="H71" s="69"/>
      <c r="I71" s="72"/>
      <c r="J71" s="69"/>
      <c r="K71" s="77"/>
      <c r="L71" s="77"/>
      <c r="M71" s="69"/>
      <c r="N71" s="69"/>
    </row>
    <row r="72" spans="1:14" x14ac:dyDescent="0.25">
      <c r="A72" s="124"/>
      <c r="B72" s="100"/>
      <c r="C72" s="106"/>
      <c r="D72" s="69"/>
      <c r="E72" s="84"/>
      <c r="F72" s="69"/>
      <c r="G72" s="69"/>
      <c r="H72" s="69"/>
      <c r="I72" s="72"/>
      <c r="J72" s="69"/>
      <c r="K72" s="77"/>
      <c r="L72" s="77"/>
      <c r="M72" s="69"/>
      <c r="N72" s="69"/>
    </row>
    <row r="73" spans="1:14" x14ac:dyDescent="0.25">
      <c r="A73" s="124"/>
      <c r="B73" s="100"/>
      <c r="C73" s="106"/>
      <c r="D73" s="69"/>
      <c r="E73" s="84"/>
      <c r="F73" s="69"/>
      <c r="G73" s="69"/>
      <c r="H73" s="69"/>
      <c r="I73" s="72"/>
      <c r="J73" s="69"/>
      <c r="K73" s="77"/>
      <c r="L73" s="77"/>
      <c r="M73" s="69"/>
      <c r="N73" s="69"/>
    </row>
    <row r="74" spans="1:14" x14ac:dyDescent="0.25">
      <c r="A74" s="124"/>
      <c r="B74" s="100"/>
      <c r="C74" s="106"/>
      <c r="D74" s="69"/>
      <c r="E74" s="84"/>
      <c r="F74" s="69"/>
      <c r="G74" s="69"/>
      <c r="H74" s="69"/>
      <c r="I74" s="72"/>
      <c r="J74" s="69"/>
      <c r="K74" s="77"/>
      <c r="L74" s="77"/>
      <c r="M74" s="69"/>
      <c r="N74" s="69"/>
    </row>
    <row r="75" spans="1:14" x14ac:dyDescent="0.25">
      <c r="A75" s="124"/>
      <c r="B75" s="100"/>
      <c r="C75" s="106"/>
      <c r="D75" s="69"/>
      <c r="E75" s="84"/>
      <c r="F75" s="69"/>
      <c r="G75" s="69"/>
      <c r="H75" s="69"/>
      <c r="I75" s="72"/>
      <c r="J75" s="69"/>
      <c r="K75" s="77"/>
      <c r="L75" s="77"/>
      <c r="M75" s="69"/>
      <c r="N75" s="69"/>
    </row>
    <row r="76" spans="1:14" x14ac:dyDescent="0.25">
      <c r="A76" s="124"/>
      <c r="B76" s="100"/>
      <c r="C76" s="106"/>
      <c r="D76" s="69"/>
      <c r="E76" s="84"/>
      <c r="F76" s="69"/>
      <c r="G76" s="69"/>
      <c r="H76" s="69"/>
      <c r="I76" s="72"/>
      <c r="J76" s="69"/>
      <c r="K76" s="77"/>
      <c r="L76" s="77"/>
      <c r="M76" s="69"/>
      <c r="N76" s="69"/>
    </row>
    <row r="77" spans="1:14" ht="19.5" customHeight="1" x14ac:dyDescent="0.25">
      <c r="A77" s="124"/>
      <c r="B77" s="100"/>
      <c r="C77" s="106"/>
      <c r="D77" s="69"/>
      <c r="E77" s="84"/>
      <c r="F77" s="69"/>
      <c r="G77" s="69"/>
      <c r="H77" s="69"/>
      <c r="I77" s="72"/>
      <c r="J77" s="69"/>
      <c r="K77" s="77"/>
      <c r="L77" s="77"/>
      <c r="M77" s="69"/>
      <c r="N77" s="69"/>
    </row>
    <row r="78" spans="1:14" ht="15.75" hidden="1" customHeight="1" x14ac:dyDescent="0.25">
      <c r="A78" s="124"/>
      <c r="B78" s="100"/>
      <c r="C78" s="106"/>
      <c r="D78" s="69"/>
      <c r="E78" s="84"/>
      <c r="F78" s="69"/>
      <c r="G78" s="69"/>
      <c r="H78" s="69"/>
      <c r="I78" s="72"/>
      <c r="J78" s="69"/>
      <c r="K78" s="77"/>
      <c r="L78" s="77"/>
      <c r="M78" s="69"/>
      <c r="N78" s="69"/>
    </row>
    <row r="79" spans="1:14" ht="15.75" hidden="1" customHeight="1" x14ac:dyDescent="0.25">
      <c r="A79" s="124"/>
      <c r="B79" s="100"/>
      <c r="C79" s="106"/>
      <c r="D79" s="69"/>
      <c r="E79" s="84"/>
      <c r="F79" s="69"/>
      <c r="G79" s="69"/>
      <c r="H79" s="69"/>
      <c r="I79" s="72"/>
      <c r="J79" s="69"/>
      <c r="K79" s="77"/>
      <c r="L79" s="77"/>
      <c r="M79" s="69"/>
      <c r="N79" s="69"/>
    </row>
    <row r="80" spans="1:14" ht="15.75" hidden="1" customHeight="1" x14ac:dyDescent="0.25">
      <c r="A80" s="132"/>
      <c r="B80" s="100"/>
      <c r="C80" s="106"/>
      <c r="D80" s="69"/>
      <c r="E80" s="131"/>
      <c r="F80" s="69"/>
      <c r="G80" s="69"/>
      <c r="H80" s="69"/>
      <c r="I80" s="72"/>
      <c r="J80" s="69"/>
      <c r="K80" s="77"/>
      <c r="L80" s="77"/>
      <c r="M80" s="69"/>
      <c r="N80" s="69"/>
    </row>
    <row r="81" spans="1:14" x14ac:dyDescent="0.25">
      <c r="A81" s="100" t="s">
        <v>116</v>
      </c>
      <c r="B81" s="69" t="s">
        <v>69</v>
      </c>
      <c r="C81" s="106" t="s">
        <v>125</v>
      </c>
      <c r="D81" s="69">
        <v>22</v>
      </c>
      <c r="E81" s="129" t="s">
        <v>70</v>
      </c>
      <c r="F81" s="69" t="s">
        <v>71</v>
      </c>
      <c r="G81" s="69" t="s">
        <v>15</v>
      </c>
      <c r="H81" s="69">
        <v>1</v>
      </c>
      <c r="I81" s="72">
        <v>350</v>
      </c>
      <c r="J81" s="69" t="s">
        <v>72</v>
      </c>
      <c r="K81" s="77">
        <v>41974</v>
      </c>
      <c r="L81" s="77">
        <v>42339</v>
      </c>
      <c r="M81" s="69" t="s">
        <v>140</v>
      </c>
      <c r="N81" s="69"/>
    </row>
    <row r="82" spans="1:14" ht="45.75" customHeight="1" x14ac:dyDescent="0.25">
      <c r="A82" s="100"/>
      <c r="B82" s="69"/>
      <c r="C82" s="128"/>
      <c r="D82" s="69"/>
      <c r="E82" s="130"/>
      <c r="F82" s="69"/>
      <c r="G82" s="69"/>
      <c r="H82" s="69"/>
      <c r="I82" s="72"/>
      <c r="J82" s="69"/>
      <c r="K82" s="77"/>
      <c r="L82" s="77"/>
      <c r="M82" s="69"/>
      <c r="N82" s="69"/>
    </row>
    <row r="83" spans="1:14" ht="45" customHeight="1" x14ac:dyDescent="0.25">
      <c r="A83" s="100" t="s">
        <v>111</v>
      </c>
      <c r="B83" s="125" t="s">
        <v>10</v>
      </c>
      <c r="C83" s="109" t="s">
        <v>127</v>
      </c>
      <c r="D83" s="126">
        <v>23</v>
      </c>
      <c r="E83" s="87" t="s">
        <v>142</v>
      </c>
      <c r="F83" s="127" t="s">
        <v>73</v>
      </c>
      <c r="G83" s="69" t="s">
        <v>15</v>
      </c>
      <c r="H83" s="69">
        <v>5</v>
      </c>
      <c r="I83" s="72">
        <v>1350</v>
      </c>
      <c r="J83" s="69" t="s">
        <v>74</v>
      </c>
      <c r="K83" s="77">
        <v>41974</v>
      </c>
      <c r="L83" s="77">
        <v>41974</v>
      </c>
      <c r="M83" s="69" t="s">
        <v>140</v>
      </c>
      <c r="N83" s="69"/>
    </row>
    <row r="84" spans="1:14" x14ac:dyDescent="0.25">
      <c r="A84" s="100"/>
      <c r="B84" s="125"/>
      <c r="C84" s="110"/>
      <c r="D84" s="126"/>
      <c r="E84" s="107"/>
      <c r="F84" s="127"/>
      <c r="G84" s="69"/>
      <c r="H84" s="69"/>
      <c r="I84" s="72"/>
      <c r="J84" s="69"/>
      <c r="K84" s="77"/>
      <c r="L84" s="77"/>
      <c r="M84" s="69"/>
      <c r="N84" s="69"/>
    </row>
    <row r="85" spans="1:14" ht="24" customHeight="1" x14ac:dyDescent="0.25">
      <c r="A85" s="100"/>
      <c r="B85" s="125"/>
      <c r="C85" s="110"/>
      <c r="D85" s="126"/>
      <c r="E85" s="107"/>
      <c r="F85" s="127"/>
      <c r="G85" s="69"/>
      <c r="H85" s="69"/>
      <c r="I85" s="72"/>
      <c r="J85" s="69"/>
      <c r="K85" s="77"/>
      <c r="L85" s="77"/>
      <c r="M85" s="69"/>
      <c r="N85" s="69"/>
    </row>
    <row r="86" spans="1:14" ht="12" customHeight="1" x14ac:dyDescent="0.25">
      <c r="A86" s="100"/>
      <c r="B86" s="125"/>
      <c r="C86" s="110"/>
      <c r="D86" s="126"/>
      <c r="E86" s="107"/>
      <c r="F86" s="127"/>
      <c r="G86" s="69"/>
      <c r="H86" s="69"/>
      <c r="I86" s="72"/>
      <c r="J86" s="69"/>
      <c r="K86" s="77"/>
      <c r="L86" s="77"/>
      <c r="M86" s="69"/>
      <c r="N86" s="69"/>
    </row>
    <row r="87" spans="1:14" ht="15" customHeight="1" x14ac:dyDescent="0.25">
      <c r="A87" s="100"/>
      <c r="B87" s="125"/>
      <c r="C87" s="110"/>
      <c r="D87" s="126"/>
      <c r="E87" s="107"/>
      <c r="F87" s="127"/>
      <c r="G87" s="69"/>
      <c r="H87" s="69"/>
      <c r="I87" s="72"/>
      <c r="J87" s="69"/>
      <c r="K87" s="77"/>
      <c r="L87" s="77"/>
      <c r="M87" s="69"/>
      <c r="N87" s="69"/>
    </row>
    <row r="88" spans="1:14" ht="3.75" hidden="1" customHeight="1" x14ac:dyDescent="0.25">
      <c r="A88" s="100"/>
      <c r="B88" s="125"/>
      <c r="C88" s="111"/>
      <c r="D88" s="126"/>
      <c r="E88" s="88"/>
      <c r="F88" s="127"/>
      <c r="G88" s="69"/>
      <c r="H88" s="69"/>
      <c r="I88" s="72"/>
      <c r="J88" s="69"/>
      <c r="K88" s="77"/>
      <c r="L88" s="77"/>
      <c r="M88" s="69"/>
      <c r="N88" s="69"/>
    </row>
    <row r="89" spans="1:14" x14ac:dyDescent="0.25">
      <c r="A89" s="122" t="s">
        <v>112</v>
      </c>
      <c r="B89" s="81" t="s">
        <v>75</v>
      </c>
      <c r="C89" s="109" t="s">
        <v>124</v>
      </c>
      <c r="D89" s="81">
        <v>24</v>
      </c>
      <c r="E89" s="87" t="s">
        <v>76</v>
      </c>
      <c r="F89" s="81" t="s">
        <v>77</v>
      </c>
      <c r="G89" s="81" t="s">
        <v>15</v>
      </c>
      <c r="H89" s="81">
        <v>1</v>
      </c>
      <c r="I89" s="101">
        <v>300</v>
      </c>
      <c r="J89" s="81" t="s">
        <v>78</v>
      </c>
      <c r="K89" s="85">
        <v>41974</v>
      </c>
      <c r="L89" s="85">
        <v>42339</v>
      </c>
      <c r="M89" s="81" t="s">
        <v>140</v>
      </c>
      <c r="N89" s="81"/>
    </row>
    <row r="90" spans="1:14" x14ac:dyDescent="0.25">
      <c r="A90" s="124"/>
      <c r="B90" s="84"/>
      <c r="C90" s="110"/>
      <c r="D90" s="84"/>
      <c r="E90" s="107"/>
      <c r="F90" s="84"/>
      <c r="G90" s="84"/>
      <c r="H90" s="84"/>
      <c r="I90" s="102"/>
      <c r="J90" s="84"/>
      <c r="K90" s="86"/>
      <c r="L90" s="86"/>
      <c r="M90" s="84"/>
      <c r="N90" s="84"/>
    </row>
    <row r="91" spans="1:14" ht="27.75" customHeight="1" x14ac:dyDescent="0.25">
      <c r="A91" s="124"/>
      <c r="B91" s="84"/>
      <c r="C91" s="110"/>
      <c r="D91" s="84"/>
      <c r="E91" s="107"/>
      <c r="F91" s="84"/>
      <c r="G91" s="84"/>
      <c r="H91" s="84"/>
      <c r="I91" s="102"/>
      <c r="J91" s="84"/>
      <c r="K91" s="86"/>
      <c r="L91" s="86"/>
      <c r="M91" s="84"/>
      <c r="N91" s="84"/>
    </row>
    <row r="92" spans="1:14" s="53" customFormat="1" ht="27.75" customHeight="1" x14ac:dyDescent="0.25">
      <c r="A92" s="45" t="s">
        <v>150</v>
      </c>
      <c r="B92" s="46" t="s">
        <v>164</v>
      </c>
      <c r="C92" s="48" t="s">
        <v>165</v>
      </c>
      <c r="D92" s="46">
        <v>25</v>
      </c>
      <c r="E92" s="47" t="s">
        <v>162</v>
      </c>
      <c r="F92" s="47" t="s">
        <v>163</v>
      </c>
      <c r="G92" s="47" t="s">
        <v>15</v>
      </c>
      <c r="H92" s="46">
        <v>1</v>
      </c>
      <c r="I92" s="51">
        <v>102</v>
      </c>
      <c r="J92" s="46"/>
      <c r="K92" s="49">
        <v>41974</v>
      </c>
      <c r="L92" s="49">
        <v>42339</v>
      </c>
      <c r="M92" s="46" t="s">
        <v>86</v>
      </c>
      <c r="N92" s="46"/>
    </row>
    <row r="93" spans="1:14" s="53" customFormat="1" ht="27.75" customHeight="1" x14ac:dyDescent="0.25">
      <c r="A93" s="57"/>
      <c r="B93" s="58"/>
      <c r="C93" s="59"/>
      <c r="D93" s="58"/>
      <c r="E93" s="60"/>
      <c r="F93" s="58"/>
      <c r="G93" s="58"/>
      <c r="H93" s="56"/>
      <c r="I93" s="55"/>
      <c r="J93" s="61"/>
      <c r="K93" s="62"/>
      <c r="L93" s="62"/>
      <c r="M93" s="58"/>
      <c r="N93" s="56"/>
    </row>
    <row r="94" spans="1:14" s="53" customFormat="1" ht="27.75" customHeight="1" x14ac:dyDescent="0.25">
      <c r="A94" s="57"/>
      <c r="B94" s="58"/>
      <c r="C94" s="59"/>
      <c r="D94" s="58"/>
      <c r="E94" s="60"/>
      <c r="F94" s="58"/>
      <c r="G94" s="58"/>
      <c r="H94" s="56"/>
      <c r="I94" s="55"/>
      <c r="J94" s="61"/>
      <c r="K94" s="62"/>
      <c r="L94" s="62"/>
      <c r="M94" s="58"/>
      <c r="N94" s="56"/>
    </row>
    <row r="95" spans="1:14" ht="15.75" customHeight="1" x14ac:dyDescent="0.25">
      <c r="A95" s="112" t="s">
        <v>148</v>
      </c>
      <c r="B95" s="113"/>
      <c r="C95" s="113"/>
      <c r="D95" s="113"/>
      <c r="E95" s="113"/>
      <c r="F95" s="113"/>
      <c r="G95" s="113"/>
      <c r="H95" s="114"/>
      <c r="I95" s="42">
        <f>SUM(I21:I94)</f>
        <v>10005.049999999999</v>
      </c>
      <c r="J95" s="112"/>
      <c r="K95" s="113"/>
      <c r="L95" s="113"/>
      <c r="M95" s="113"/>
      <c r="N95" s="114"/>
    </row>
    <row r="96" spans="1:14" ht="67.5" customHeight="1" x14ac:dyDescent="0.25">
      <c r="A96" s="115" t="s">
        <v>79</v>
      </c>
      <c r="B96" s="116"/>
      <c r="C96" s="116"/>
      <c r="D96" s="116"/>
      <c r="E96" s="116"/>
      <c r="F96" s="116"/>
      <c r="G96" s="116"/>
      <c r="H96" s="117"/>
      <c r="I96" s="42">
        <f>I95/100*5</f>
        <v>500.2525</v>
      </c>
      <c r="J96" s="44"/>
      <c r="K96" s="44"/>
      <c r="L96" s="44"/>
      <c r="M96" s="5" t="s">
        <v>88</v>
      </c>
      <c r="N96" s="35"/>
    </row>
    <row r="97" spans="1:14" s="53" customFormat="1" ht="67.5" customHeight="1" x14ac:dyDescent="0.25">
      <c r="A97" s="68" t="s">
        <v>108</v>
      </c>
      <c r="B97" s="44"/>
      <c r="C97" s="44"/>
      <c r="D97" s="44"/>
      <c r="E97" s="44"/>
      <c r="F97" s="44"/>
      <c r="G97" s="44"/>
      <c r="H97" s="44"/>
      <c r="I97" s="67">
        <v>70</v>
      </c>
      <c r="J97" s="44"/>
      <c r="K97" s="44"/>
      <c r="L97" s="44"/>
      <c r="M97" s="52" t="s">
        <v>88</v>
      </c>
      <c r="N97" s="54"/>
    </row>
    <row r="98" spans="1:14" ht="67.5" x14ac:dyDescent="0.25">
      <c r="A98" s="36" t="s">
        <v>150</v>
      </c>
      <c r="B98" s="17"/>
      <c r="C98" s="17"/>
      <c r="D98" s="17"/>
      <c r="E98" s="5"/>
      <c r="F98" s="5"/>
      <c r="G98" s="17"/>
      <c r="H98" s="17"/>
      <c r="I98" s="40">
        <v>51</v>
      </c>
      <c r="J98" s="17"/>
      <c r="K98" s="17"/>
      <c r="L98" s="17"/>
      <c r="M98" s="29" t="s">
        <v>88</v>
      </c>
      <c r="N98" s="5"/>
    </row>
    <row r="99" spans="1:14" x14ac:dyDescent="0.25">
      <c r="A99" s="122" t="s">
        <v>151</v>
      </c>
      <c r="B99" s="69"/>
      <c r="C99" s="69"/>
      <c r="D99" s="69"/>
      <c r="E99" s="91"/>
      <c r="F99" s="91"/>
      <c r="G99" s="69"/>
      <c r="H99" s="69"/>
      <c r="I99" s="72">
        <v>56.6</v>
      </c>
      <c r="J99" s="69"/>
      <c r="K99" s="69"/>
      <c r="L99" s="69"/>
      <c r="M99" s="103" t="s">
        <v>88</v>
      </c>
      <c r="N99" s="91"/>
    </row>
    <row r="100" spans="1:14" ht="57" customHeight="1" x14ac:dyDescent="0.25">
      <c r="A100" s="123"/>
      <c r="B100" s="69"/>
      <c r="C100" s="69"/>
      <c r="D100" s="69"/>
      <c r="E100" s="91"/>
      <c r="F100" s="91"/>
      <c r="G100" s="69"/>
      <c r="H100" s="69"/>
      <c r="I100" s="72"/>
      <c r="J100" s="69"/>
      <c r="K100" s="69"/>
      <c r="L100" s="69"/>
      <c r="M100" s="104"/>
      <c r="N100" s="91"/>
    </row>
    <row r="101" spans="1:14" ht="67.5" x14ac:dyDescent="0.25">
      <c r="A101" s="31" t="s">
        <v>152</v>
      </c>
      <c r="B101" s="30"/>
      <c r="C101" s="30"/>
      <c r="D101" s="30"/>
      <c r="E101" s="29"/>
      <c r="F101" s="29"/>
      <c r="G101" s="30"/>
      <c r="H101" s="30"/>
      <c r="I101" s="40">
        <v>24.614999999999998</v>
      </c>
      <c r="J101" s="30"/>
      <c r="K101" s="30"/>
      <c r="L101" s="30"/>
      <c r="M101" s="29" t="s">
        <v>88</v>
      </c>
      <c r="N101" s="29"/>
    </row>
    <row r="102" spans="1:14" ht="67.5" customHeight="1" x14ac:dyDescent="0.25">
      <c r="A102" s="31" t="s">
        <v>112</v>
      </c>
      <c r="B102" s="30"/>
      <c r="C102" s="30"/>
      <c r="D102" s="30"/>
      <c r="E102" s="29"/>
      <c r="F102" s="29"/>
      <c r="G102" s="30"/>
      <c r="H102" s="30"/>
      <c r="I102" s="40">
        <v>13</v>
      </c>
      <c r="J102" s="30"/>
      <c r="K102" s="30"/>
      <c r="L102" s="30"/>
      <c r="M102" s="32" t="s">
        <v>88</v>
      </c>
      <c r="N102" s="29"/>
    </row>
    <row r="103" spans="1:14" ht="67.5" x14ac:dyDescent="0.25">
      <c r="A103" s="31" t="s">
        <v>112</v>
      </c>
      <c r="B103" s="30"/>
      <c r="C103" s="30"/>
      <c r="D103" s="30"/>
      <c r="E103" s="29"/>
      <c r="F103" s="29"/>
      <c r="G103" s="30"/>
      <c r="H103" s="30"/>
      <c r="I103" s="40">
        <v>50.6</v>
      </c>
      <c r="J103" s="30"/>
      <c r="K103" s="30"/>
      <c r="L103" s="30"/>
      <c r="M103" s="29" t="s">
        <v>88</v>
      </c>
      <c r="N103" s="29"/>
    </row>
    <row r="104" spans="1:14" ht="67.5" x14ac:dyDescent="0.25">
      <c r="A104" s="31" t="s">
        <v>112</v>
      </c>
      <c r="B104" s="30"/>
      <c r="C104" s="30"/>
      <c r="D104" s="30"/>
      <c r="E104" s="29"/>
      <c r="F104" s="29"/>
      <c r="G104" s="30"/>
      <c r="H104" s="30"/>
      <c r="I104" s="40">
        <v>4</v>
      </c>
      <c r="J104" s="30"/>
      <c r="K104" s="30"/>
      <c r="L104" s="30"/>
      <c r="M104" s="29" t="s">
        <v>88</v>
      </c>
      <c r="N104" s="29"/>
    </row>
    <row r="105" spans="1:14" ht="67.5" x14ac:dyDescent="0.25">
      <c r="A105" s="31" t="s">
        <v>153</v>
      </c>
      <c r="B105" s="30"/>
      <c r="C105" s="30"/>
      <c r="D105" s="30"/>
      <c r="E105" s="29"/>
      <c r="F105" s="29"/>
      <c r="G105" s="30"/>
      <c r="H105" s="30"/>
      <c r="I105" s="40">
        <v>17</v>
      </c>
      <c r="J105" s="30"/>
      <c r="K105" s="30"/>
      <c r="L105" s="30"/>
      <c r="M105" s="29" t="s">
        <v>88</v>
      </c>
      <c r="N105" s="29"/>
    </row>
    <row r="106" spans="1:14" ht="67.5" x14ac:dyDescent="0.25">
      <c r="A106" s="39" t="s">
        <v>112</v>
      </c>
      <c r="B106" s="37"/>
      <c r="C106" s="37"/>
      <c r="D106" s="37"/>
      <c r="E106" s="38"/>
      <c r="F106" s="38"/>
      <c r="G106" s="37"/>
      <c r="H106" s="37"/>
      <c r="I106" s="40">
        <v>3</v>
      </c>
      <c r="J106" s="37"/>
      <c r="K106" s="37"/>
      <c r="L106" s="37"/>
      <c r="M106" s="29" t="s">
        <v>88</v>
      </c>
      <c r="N106" s="38"/>
    </row>
    <row r="107" spans="1:14" x14ac:dyDescent="0.25">
      <c r="A107" s="100" t="s">
        <v>106</v>
      </c>
      <c r="B107" s="69"/>
      <c r="C107" s="69"/>
      <c r="D107" s="69"/>
      <c r="E107" s="91"/>
      <c r="F107" s="91"/>
      <c r="G107" s="69"/>
      <c r="H107" s="69"/>
      <c r="I107" s="72">
        <v>8</v>
      </c>
      <c r="J107" s="69"/>
      <c r="K107" s="69"/>
      <c r="L107" s="69"/>
      <c r="M107" s="103" t="s">
        <v>88</v>
      </c>
      <c r="N107" s="91"/>
    </row>
    <row r="108" spans="1:14" ht="56.25" customHeight="1" x14ac:dyDescent="0.25">
      <c r="A108" s="100"/>
      <c r="B108" s="69"/>
      <c r="C108" s="69"/>
      <c r="D108" s="69"/>
      <c r="E108" s="91"/>
      <c r="F108" s="91"/>
      <c r="G108" s="69"/>
      <c r="H108" s="69"/>
      <c r="I108" s="72"/>
      <c r="J108" s="69"/>
      <c r="K108" s="69"/>
      <c r="L108" s="69"/>
      <c r="M108" s="104"/>
      <c r="N108" s="91"/>
    </row>
    <row r="109" spans="1:14" ht="67.5" x14ac:dyDescent="0.25">
      <c r="A109" s="31" t="s">
        <v>151</v>
      </c>
      <c r="B109" s="30"/>
      <c r="C109" s="30"/>
      <c r="D109" s="30"/>
      <c r="E109" s="29"/>
      <c r="F109" s="29"/>
      <c r="G109" s="30"/>
      <c r="H109" s="30"/>
      <c r="I109" s="40">
        <v>33.6</v>
      </c>
      <c r="J109" s="30"/>
      <c r="K109" s="30"/>
      <c r="L109" s="30"/>
      <c r="M109" s="29" t="s">
        <v>88</v>
      </c>
      <c r="N109" s="29"/>
    </row>
    <row r="110" spans="1:14" ht="67.5" x14ac:dyDescent="0.25">
      <c r="A110" s="31" t="s">
        <v>106</v>
      </c>
      <c r="B110" s="30"/>
      <c r="C110" s="30"/>
      <c r="D110" s="30"/>
      <c r="E110" s="29"/>
      <c r="F110" s="29"/>
      <c r="G110" s="30"/>
      <c r="H110" s="30"/>
      <c r="I110" s="40">
        <v>26.2</v>
      </c>
      <c r="J110" s="30"/>
      <c r="K110" s="30"/>
      <c r="L110" s="30"/>
      <c r="M110" s="29" t="s">
        <v>88</v>
      </c>
      <c r="N110" s="29"/>
    </row>
    <row r="111" spans="1:14" ht="67.5" x14ac:dyDescent="0.25">
      <c r="A111" s="31" t="s">
        <v>112</v>
      </c>
      <c r="B111" s="30"/>
      <c r="C111" s="30"/>
      <c r="D111" s="30"/>
      <c r="E111" s="29"/>
      <c r="F111" s="29"/>
      <c r="G111" s="30"/>
      <c r="H111" s="30"/>
      <c r="I111" s="40">
        <v>33</v>
      </c>
      <c r="J111" s="30"/>
      <c r="K111" s="30"/>
      <c r="L111" s="30"/>
      <c r="M111" s="29" t="s">
        <v>88</v>
      </c>
      <c r="N111" s="29"/>
    </row>
    <row r="112" spans="1:14" ht="67.5" x14ac:dyDescent="0.25">
      <c r="A112" s="100" t="s">
        <v>112</v>
      </c>
      <c r="B112" s="69"/>
      <c r="C112" s="69"/>
      <c r="D112" s="69"/>
      <c r="E112" s="91"/>
      <c r="F112" s="91"/>
      <c r="G112" s="69"/>
      <c r="H112" s="69"/>
      <c r="I112" s="72">
        <v>26.4</v>
      </c>
      <c r="J112" s="69"/>
      <c r="K112" s="69"/>
      <c r="L112" s="69"/>
      <c r="M112" s="29" t="s">
        <v>88</v>
      </c>
      <c r="N112" s="91"/>
    </row>
    <row r="113" spans="1:14" ht="22.5" hidden="1" customHeight="1" x14ac:dyDescent="0.25">
      <c r="A113" s="100"/>
      <c r="B113" s="69"/>
      <c r="C113" s="69"/>
      <c r="D113" s="69"/>
      <c r="E113" s="91"/>
      <c r="F113" s="91"/>
      <c r="G113" s="69"/>
      <c r="H113" s="69"/>
      <c r="I113" s="72"/>
      <c r="J113" s="69"/>
      <c r="K113" s="69"/>
      <c r="L113" s="69"/>
      <c r="M113" s="6"/>
      <c r="N113" s="91"/>
    </row>
    <row r="114" spans="1:14" ht="69" customHeight="1" x14ac:dyDescent="0.25">
      <c r="A114" s="100" t="s">
        <v>106</v>
      </c>
      <c r="B114" s="69"/>
      <c r="C114" s="69"/>
      <c r="D114" s="69"/>
      <c r="E114" s="91"/>
      <c r="F114" s="91"/>
      <c r="G114" s="69"/>
      <c r="H114" s="69"/>
      <c r="I114" s="72">
        <v>12</v>
      </c>
      <c r="J114" s="69"/>
      <c r="K114" s="69"/>
      <c r="L114" s="69"/>
      <c r="M114" s="103" t="s">
        <v>88</v>
      </c>
      <c r="N114" s="91"/>
    </row>
    <row r="115" spans="1:14" ht="22.5" hidden="1" customHeight="1" x14ac:dyDescent="0.25">
      <c r="A115" s="100"/>
      <c r="B115" s="69"/>
      <c r="C115" s="69"/>
      <c r="D115" s="69"/>
      <c r="E115" s="91"/>
      <c r="F115" s="91"/>
      <c r="G115" s="69"/>
      <c r="H115" s="69"/>
      <c r="I115" s="72"/>
      <c r="J115" s="69"/>
      <c r="K115" s="69"/>
      <c r="L115" s="69"/>
      <c r="M115" s="104"/>
      <c r="N115" s="91"/>
    </row>
    <row r="116" spans="1:14" ht="66.75" customHeight="1" x14ac:dyDescent="0.25">
      <c r="A116" s="31" t="s">
        <v>105</v>
      </c>
      <c r="B116" s="17"/>
      <c r="C116" s="17"/>
      <c r="D116" s="17"/>
      <c r="E116" s="5"/>
      <c r="F116" s="5"/>
      <c r="G116" s="17"/>
      <c r="H116" s="17"/>
      <c r="I116" s="40">
        <v>3</v>
      </c>
      <c r="J116" s="17"/>
      <c r="K116" s="17"/>
      <c r="L116" s="17"/>
      <c r="M116" s="29" t="s">
        <v>88</v>
      </c>
      <c r="N116" s="5"/>
    </row>
    <row r="117" spans="1:14" s="33" customFormat="1" ht="67.5" x14ac:dyDescent="0.25">
      <c r="A117" s="31" t="s">
        <v>145</v>
      </c>
      <c r="B117" s="30"/>
      <c r="C117" s="30"/>
      <c r="D117" s="30"/>
      <c r="E117" s="29"/>
      <c r="F117" s="29"/>
      <c r="G117" s="30"/>
      <c r="H117" s="30"/>
      <c r="I117" s="40">
        <v>27</v>
      </c>
      <c r="J117" s="30"/>
      <c r="K117" s="30"/>
      <c r="L117" s="30"/>
      <c r="M117" s="29" t="s">
        <v>88</v>
      </c>
      <c r="N117" s="29"/>
    </row>
    <row r="118" spans="1:14" s="33" customFormat="1" ht="67.5" x14ac:dyDescent="0.25">
      <c r="A118" s="31" t="s">
        <v>154</v>
      </c>
      <c r="B118" s="30"/>
      <c r="C118" s="30"/>
      <c r="D118" s="30"/>
      <c r="E118" s="29"/>
      <c r="F118" s="29"/>
      <c r="G118" s="30"/>
      <c r="H118" s="30"/>
      <c r="I118" s="40">
        <v>25</v>
      </c>
      <c r="J118" s="30"/>
      <c r="K118" s="30"/>
      <c r="L118" s="30"/>
      <c r="M118" s="29" t="s">
        <v>88</v>
      </c>
      <c r="N118" s="29"/>
    </row>
    <row r="119" spans="1:14" s="33" customFormat="1" ht="67.5" x14ac:dyDescent="0.25">
      <c r="A119" s="31" t="s">
        <v>150</v>
      </c>
      <c r="B119" s="30"/>
      <c r="C119" s="30"/>
      <c r="D119" s="30"/>
      <c r="E119" s="29"/>
      <c r="F119" s="29"/>
      <c r="G119" s="30"/>
      <c r="H119" s="30"/>
      <c r="I119" s="40">
        <v>6</v>
      </c>
      <c r="J119" s="30"/>
      <c r="K119" s="30"/>
      <c r="L119" s="30"/>
      <c r="M119" s="29" t="s">
        <v>88</v>
      </c>
      <c r="N119" s="29"/>
    </row>
    <row r="120" spans="1:14" s="33" customFormat="1" ht="67.5" x14ac:dyDescent="0.25">
      <c r="A120" s="31" t="s">
        <v>112</v>
      </c>
      <c r="B120" s="30"/>
      <c r="C120" s="30"/>
      <c r="D120" s="30"/>
      <c r="E120" s="29"/>
      <c r="F120" s="29"/>
      <c r="G120" s="30"/>
      <c r="H120" s="30"/>
      <c r="I120" s="40">
        <v>1</v>
      </c>
      <c r="J120" s="30"/>
      <c r="K120" s="30"/>
      <c r="L120" s="30"/>
      <c r="M120" s="29" t="s">
        <v>88</v>
      </c>
      <c r="N120" s="29"/>
    </row>
    <row r="121" spans="1:14" s="33" customFormat="1" ht="67.5" x14ac:dyDescent="0.25">
      <c r="A121" s="31" t="s">
        <v>112</v>
      </c>
      <c r="B121" s="30"/>
      <c r="C121" s="30"/>
      <c r="D121" s="30"/>
      <c r="E121" s="29"/>
      <c r="F121" s="29"/>
      <c r="G121" s="30"/>
      <c r="H121" s="30"/>
      <c r="I121" s="40">
        <v>2</v>
      </c>
      <c r="J121" s="30"/>
      <c r="K121" s="30"/>
      <c r="L121" s="30"/>
      <c r="M121" s="29" t="s">
        <v>88</v>
      </c>
      <c r="N121" s="29"/>
    </row>
    <row r="122" spans="1:14" ht="67.5" x14ac:dyDescent="0.25">
      <c r="A122" s="31" t="s">
        <v>155</v>
      </c>
      <c r="B122" s="5"/>
      <c r="C122" s="5"/>
      <c r="D122" s="16"/>
      <c r="E122" s="5"/>
      <c r="F122" s="5"/>
      <c r="G122" s="30"/>
      <c r="H122" s="30"/>
      <c r="I122" s="40">
        <v>6</v>
      </c>
      <c r="J122" s="5"/>
      <c r="K122" s="5"/>
      <c r="L122" s="5"/>
      <c r="M122" s="29" t="s">
        <v>88</v>
      </c>
      <c r="N122" s="5"/>
    </row>
    <row r="123" spans="1:14" x14ac:dyDescent="0.2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14" ht="45" customHeight="1" x14ac:dyDescent="0.25">
      <c r="A124" s="92" t="s">
        <v>80</v>
      </c>
      <c r="B124" s="93"/>
      <c r="C124" s="93"/>
      <c r="D124" s="93"/>
      <c r="E124" s="93"/>
      <c r="F124" s="93"/>
      <c r="G124" s="93"/>
      <c r="H124" s="94"/>
      <c r="I124" s="98">
        <f>SUM(I97:I122)</f>
        <v>499.01499999999999</v>
      </c>
      <c r="J124" s="91"/>
      <c r="K124" s="91"/>
      <c r="L124" s="91"/>
      <c r="M124" s="103" t="s">
        <v>103</v>
      </c>
      <c r="N124" s="91"/>
    </row>
    <row r="125" spans="1:14" ht="23.25" customHeight="1" x14ac:dyDescent="0.25">
      <c r="A125" s="95"/>
      <c r="B125" s="96"/>
      <c r="C125" s="96"/>
      <c r="D125" s="96"/>
      <c r="E125" s="96"/>
      <c r="F125" s="96"/>
      <c r="G125" s="96"/>
      <c r="H125" s="97"/>
      <c r="I125" s="99"/>
      <c r="J125" s="91"/>
      <c r="K125" s="91"/>
      <c r="L125" s="91"/>
      <c r="M125" s="104"/>
      <c r="N125" s="91"/>
    </row>
    <row r="126" spans="1:14" x14ac:dyDescent="0.2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4" ht="22.5" x14ac:dyDescent="0.25">
      <c r="A127" s="147" t="s">
        <v>81</v>
      </c>
      <c r="B127" s="148"/>
      <c r="C127" s="148"/>
      <c r="D127" s="148"/>
      <c r="E127" s="148"/>
      <c r="F127" s="148"/>
      <c r="G127" s="148"/>
      <c r="H127" s="149"/>
      <c r="I127" s="43">
        <f>I95/100*15</f>
        <v>1500.7574999999999</v>
      </c>
      <c r="J127" s="5"/>
      <c r="K127" s="5"/>
      <c r="L127" s="5"/>
      <c r="M127" s="30" t="s">
        <v>86</v>
      </c>
      <c r="N127" s="5"/>
    </row>
    <row r="128" spans="1:14" ht="22.5" x14ac:dyDescent="0.25">
      <c r="A128" s="112" t="s">
        <v>149</v>
      </c>
      <c r="B128" s="113"/>
      <c r="C128" s="113"/>
      <c r="D128" s="113"/>
      <c r="E128" s="113"/>
      <c r="F128" s="113"/>
      <c r="G128" s="113"/>
      <c r="H128" s="114"/>
      <c r="I128" s="43">
        <f>I95/100*10</f>
        <v>1000.505</v>
      </c>
      <c r="J128" s="34"/>
      <c r="K128" s="34"/>
      <c r="L128" s="34"/>
      <c r="M128" s="30" t="s">
        <v>86</v>
      </c>
      <c r="N128" s="34"/>
    </row>
    <row r="129" spans="1:14" ht="22.5" x14ac:dyDescent="0.25">
      <c r="A129" s="147" t="s">
        <v>82</v>
      </c>
      <c r="B129" s="148"/>
      <c r="C129" s="148"/>
      <c r="D129" s="148"/>
      <c r="E129" s="148"/>
      <c r="F129" s="148"/>
      <c r="G129" s="148"/>
      <c r="H129" s="149"/>
      <c r="I129" s="43">
        <f>I21+I33+I57+I92</f>
        <v>781</v>
      </c>
      <c r="J129" s="5"/>
      <c r="K129" s="5"/>
      <c r="L129" s="5"/>
      <c r="M129" s="30" t="s">
        <v>86</v>
      </c>
      <c r="N129" s="5"/>
    </row>
    <row r="131" spans="1:14" x14ac:dyDescent="0.25">
      <c r="A131" s="89" t="s">
        <v>176</v>
      </c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4" ht="34.5" customHeight="1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4" ht="15.75" customHeight="1" x14ac:dyDescent="0.25">
      <c r="K133" s="90" t="s">
        <v>91</v>
      </c>
      <c r="L133" s="90"/>
      <c r="M133" s="90"/>
      <c r="N133" s="90"/>
    </row>
    <row r="134" spans="1:14" x14ac:dyDescent="0.25">
      <c r="K134" s="90"/>
      <c r="L134" s="90"/>
      <c r="M134" s="90"/>
      <c r="N134" s="90"/>
    </row>
    <row r="135" spans="1:14" x14ac:dyDescent="0.25">
      <c r="K135" s="90"/>
      <c r="L135" s="90"/>
      <c r="M135" s="90"/>
      <c r="N135" s="90"/>
    </row>
    <row r="136" spans="1:14" ht="16.5" customHeight="1" x14ac:dyDescent="0.25">
      <c r="K136" s="90"/>
      <c r="L136" s="90"/>
      <c r="M136" s="90"/>
      <c r="N136" s="90"/>
    </row>
    <row r="137" spans="1:14" x14ac:dyDescent="0.25">
      <c r="K137" s="90"/>
      <c r="L137" s="90"/>
      <c r="M137" s="90"/>
      <c r="N137" s="90"/>
    </row>
  </sheetData>
  <mergeCells count="342">
    <mergeCell ref="F8:L8"/>
    <mergeCell ref="F9:L9"/>
    <mergeCell ref="F10:L10"/>
    <mergeCell ref="F11:L11"/>
    <mergeCell ref="F12:L12"/>
    <mergeCell ref="F13:L13"/>
    <mergeCell ref="F14:L14"/>
    <mergeCell ref="A16:A19"/>
    <mergeCell ref="B16:B19"/>
    <mergeCell ref="C16:C19"/>
    <mergeCell ref="D16:L16"/>
    <mergeCell ref="D17:D19"/>
    <mergeCell ref="I17:I19"/>
    <mergeCell ref="H21:H24"/>
    <mergeCell ref="I21:I24"/>
    <mergeCell ref="J21:J24"/>
    <mergeCell ref="A127:H127"/>
    <mergeCell ref="A129:H129"/>
    <mergeCell ref="A128:H128"/>
    <mergeCell ref="M99:M100"/>
    <mergeCell ref="A25:A27"/>
    <mergeCell ref="M114:M115"/>
    <mergeCell ref="M16:M19"/>
    <mergeCell ref="D21:D24"/>
    <mergeCell ref="E21:E24"/>
    <mergeCell ref="F21:F24"/>
    <mergeCell ref="M21:M24"/>
    <mergeCell ref="B28:B32"/>
    <mergeCell ref="D28:D32"/>
    <mergeCell ref="N16:N19"/>
    <mergeCell ref="E17:E19"/>
    <mergeCell ref="F17:F19"/>
    <mergeCell ref="G17:G19"/>
    <mergeCell ref="H17:H19"/>
    <mergeCell ref="J17:J19"/>
    <mergeCell ref="K17:K19"/>
    <mergeCell ref="L17:L19"/>
    <mergeCell ref="K21:K24"/>
    <mergeCell ref="L21:L24"/>
    <mergeCell ref="E25:E27"/>
    <mergeCell ref="F25:F27"/>
    <mergeCell ref="G25:G27"/>
    <mergeCell ref="B25:B27"/>
    <mergeCell ref="C25:C27"/>
    <mergeCell ref="D25:D27"/>
    <mergeCell ref="K25:K27"/>
    <mergeCell ref="C28:C31"/>
    <mergeCell ref="N21:N24"/>
    <mergeCell ref="G21:G24"/>
    <mergeCell ref="B21:B24"/>
    <mergeCell ref="C21:C24"/>
    <mergeCell ref="L25:L27"/>
    <mergeCell ref="M25:M27"/>
    <mergeCell ref="N25:N27"/>
    <mergeCell ref="H25:H27"/>
    <mergeCell ref="I25:I27"/>
    <mergeCell ref="J25:J27"/>
    <mergeCell ref="K34:K35"/>
    <mergeCell ref="L34:L35"/>
    <mergeCell ref="M34:M35"/>
    <mergeCell ref="N34:N35"/>
    <mergeCell ref="N28:N32"/>
    <mergeCell ref="I28:I32"/>
    <mergeCell ref="J28:J32"/>
    <mergeCell ref="K28:K32"/>
    <mergeCell ref="L28:L32"/>
    <mergeCell ref="M28:M32"/>
    <mergeCell ref="I34:I35"/>
    <mergeCell ref="J34:J35"/>
    <mergeCell ref="A34:A35"/>
    <mergeCell ref="B34:B35"/>
    <mergeCell ref="C34:C35"/>
    <mergeCell ref="D34:D35"/>
    <mergeCell ref="E34:E35"/>
    <mergeCell ref="F34:F35"/>
    <mergeCell ref="G34:G35"/>
    <mergeCell ref="H34:H35"/>
    <mergeCell ref="H28:H32"/>
    <mergeCell ref="A28:A32"/>
    <mergeCell ref="F28:F31"/>
    <mergeCell ref="E28:E32"/>
    <mergeCell ref="G28:G32"/>
    <mergeCell ref="L36:L38"/>
    <mergeCell ref="M36:M38"/>
    <mergeCell ref="N36:N38"/>
    <mergeCell ref="A39:A41"/>
    <mergeCell ref="B39:B41"/>
    <mergeCell ref="C39:C41"/>
    <mergeCell ref="D39:D41"/>
    <mergeCell ref="E39:E41"/>
    <mergeCell ref="G39:G41"/>
    <mergeCell ref="F36:F38"/>
    <mergeCell ref="G36:G38"/>
    <mergeCell ref="H36:H38"/>
    <mergeCell ref="I36:I38"/>
    <mergeCell ref="J36:J38"/>
    <mergeCell ref="K36:K38"/>
    <mergeCell ref="A36:A38"/>
    <mergeCell ref="B36:B38"/>
    <mergeCell ref="C36:C38"/>
    <mergeCell ref="D36:D38"/>
    <mergeCell ref="E36:E38"/>
    <mergeCell ref="K42:K43"/>
    <mergeCell ref="L42:L43"/>
    <mergeCell ref="M42:M43"/>
    <mergeCell ref="N42:N43"/>
    <mergeCell ref="N39:N41"/>
    <mergeCell ref="A42:A43"/>
    <mergeCell ref="B42:B43"/>
    <mergeCell ref="C42:C43"/>
    <mergeCell ref="D42:D43"/>
    <mergeCell ref="E42:E43"/>
    <mergeCell ref="F42:F43"/>
    <mergeCell ref="G42:G43"/>
    <mergeCell ref="H42:H43"/>
    <mergeCell ref="H39:H41"/>
    <mergeCell ref="I39:I41"/>
    <mergeCell ref="J39:J41"/>
    <mergeCell ref="K39:K41"/>
    <mergeCell ref="L39:L41"/>
    <mergeCell ref="M39:M41"/>
    <mergeCell ref="I42:I43"/>
    <mergeCell ref="J42:J43"/>
    <mergeCell ref="L44:L45"/>
    <mergeCell ref="M44:M45"/>
    <mergeCell ref="N44:N45"/>
    <mergeCell ref="A46:A49"/>
    <mergeCell ref="B46:B49"/>
    <mergeCell ref="D46:D49"/>
    <mergeCell ref="E46:E49"/>
    <mergeCell ref="F46:F49"/>
    <mergeCell ref="G46:G49"/>
    <mergeCell ref="F44:F45"/>
    <mergeCell ref="G44:G45"/>
    <mergeCell ref="H44:H45"/>
    <mergeCell ref="I44:I45"/>
    <mergeCell ref="J44:J45"/>
    <mergeCell ref="K44:K45"/>
    <mergeCell ref="A44:A45"/>
    <mergeCell ref="B44:B45"/>
    <mergeCell ref="C44:C45"/>
    <mergeCell ref="D44:D45"/>
    <mergeCell ref="E44:E45"/>
    <mergeCell ref="N46:N49"/>
    <mergeCell ref="H46:H49"/>
    <mergeCell ref="J46:J49"/>
    <mergeCell ref="K46:K49"/>
    <mergeCell ref="L46:L49"/>
    <mergeCell ref="M46:M49"/>
    <mergeCell ref="K51:K54"/>
    <mergeCell ref="L51:L54"/>
    <mergeCell ref="M51:M54"/>
    <mergeCell ref="N51:N54"/>
    <mergeCell ref="A51:A54"/>
    <mergeCell ref="B51:B54"/>
    <mergeCell ref="D51:D54"/>
    <mergeCell ref="F51:F54"/>
    <mergeCell ref="G51:G54"/>
    <mergeCell ref="H51:H54"/>
    <mergeCell ref="I51:I54"/>
    <mergeCell ref="J51:J54"/>
    <mergeCell ref="I46:I49"/>
    <mergeCell ref="A69:A80"/>
    <mergeCell ref="G55:G56"/>
    <mergeCell ref="H55:H56"/>
    <mergeCell ref="I57:I62"/>
    <mergeCell ref="J57:J62"/>
    <mergeCell ref="A55:A56"/>
    <mergeCell ref="B55:B56"/>
    <mergeCell ref="C55:C56"/>
    <mergeCell ref="D55:D56"/>
    <mergeCell ref="E55:E56"/>
    <mergeCell ref="B57:B62"/>
    <mergeCell ref="C57:C62"/>
    <mergeCell ref="D57:D62"/>
    <mergeCell ref="E57:E62"/>
    <mergeCell ref="J55:J56"/>
    <mergeCell ref="F57:F62"/>
    <mergeCell ref="G57:G62"/>
    <mergeCell ref="H57:H62"/>
    <mergeCell ref="F55:F56"/>
    <mergeCell ref="I81:I82"/>
    <mergeCell ref="J81:J82"/>
    <mergeCell ref="K81:K82"/>
    <mergeCell ref="N81:N82"/>
    <mergeCell ref="N69:N80"/>
    <mergeCell ref="A81:A82"/>
    <mergeCell ref="B81:B82"/>
    <mergeCell ref="C81:C82"/>
    <mergeCell ref="D81:D82"/>
    <mergeCell ref="E81:E82"/>
    <mergeCell ref="F81:F82"/>
    <mergeCell ref="G81:G82"/>
    <mergeCell ref="H81:H82"/>
    <mergeCell ref="H69:H80"/>
    <mergeCell ref="I69:I80"/>
    <mergeCell ref="J69:J80"/>
    <mergeCell ref="K69:K80"/>
    <mergeCell ref="L69:L80"/>
    <mergeCell ref="M69:M80"/>
    <mergeCell ref="B69:B80"/>
    <mergeCell ref="D69:D80"/>
    <mergeCell ref="E69:E80"/>
    <mergeCell ref="F69:F80"/>
    <mergeCell ref="G69:G80"/>
    <mergeCell ref="A89:A91"/>
    <mergeCell ref="B89:B91"/>
    <mergeCell ref="C89:C91"/>
    <mergeCell ref="D89:D91"/>
    <mergeCell ref="E89:E91"/>
    <mergeCell ref="F89:F91"/>
    <mergeCell ref="G89:G91"/>
    <mergeCell ref="H89:H91"/>
    <mergeCell ref="A83:A88"/>
    <mergeCell ref="B83:B88"/>
    <mergeCell ref="D83:D88"/>
    <mergeCell ref="F83:F88"/>
    <mergeCell ref="G83:G88"/>
    <mergeCell ref="E83:E88"/>
    <mergeCell ref="H99:H100"/>
    <mergeCell ref="I99:I100"/>
    <mergeCell ref="J99:J100"/>
    <mergeCell ref="K99:K100"/>
    <mergeCell ref="L99:L100"/>
    <mergeCell ref="N99:N100"/>
    <mergeCell ref="A99:A100"/>
    <mergeCell ref="B99:B100"/>
    <mergeCell ref="C99:C100"/>
    <mergeCell ref="D99:D100"/>
    <mergeCell ref="E99:E100"/>
    <mergeCell ref="F99:F100"/>
    <mergeCell ref="G99:G100"/>
    <mergeCell ref="C107:C108"/>
    <mergeCell ref="D107:D108"/>
    <mergeCell ref="E107:E108"/>
    <mergeCell ref="L107:L108"/>
    <mergeCell ref="N107:N108"/>
    <mergeCell ref="H107:H108"/>
    <mergeCell ref="I107:I108"/>
    <mergeCell ref="J107:J108"/>
    <mergeCell ref="K107:K108"/>
    <mergeCell ref="M107:M108"/>
    <mergeCell ref="N112:N113"/>
    <mergeCell ref="H114:H115"/>
    <mergeCell ref="I114:I115"/>
    <mergeCell ref="J114:J115"/>
    <mergeCell ref="K114:K115"/>
    <mergeCell ref="L114:L115"/>
    <mergeCell ref="N114:N115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K133:N137"/>
    <mergeCell ref="M124:M125"/>
    <mergeCell ref="A21:A24"/>
    <mergeCell ref="F39:F41"/>
    <mergeCell ref="C51:C54"/>
    <mergeCell ref="E51:E54"/>
    <mergeCell ref="J124:J125"/>
    <mergeCell ref="K124:K125"/>
    <mergeCell ref="L124:L125"/>
    <mergeCell ref="N124:N125"/>
    <mergeCell ref="A126:N126"/>
    <mergeCell ref="A123:N123"/>
    <mergeCell ref="C69:C80"/>
    <mergeCell ref="C83:C88"/>
    <mergeCell ref="A95:H95"/>
    <mergeCell ref="J95:N95"/>
    <mergeCell ref="A96:H96"/>
    <mergeCell ref="A67:A68"/>
    <mergeCell ref="B67:B68"/>
    <mergeCell ref="C67:C68"/>
    <mergeCell ref="K67:K68"/>
    <mergeCell ref="L67:L68"/>
    <mergeCell ref="A114:A115"/>
    <mergeCell ref="L81:L82"/>
    <mergeCell ref="M81:M82"/>
    <mergeCell ref="D67:D68"/>
    <mergeCell ref="E67:E68"/>
    <mergeCell ref="F67:F68"/>
    <mergeCell ref="G67:G68"/>
    <mergeCell ref="H67:H68"/>
    <mergeCell ref="J67:J68"/>
    <mergeCell ref="A131:J132"/>
    <mergeCell ref="B114:B115"/>
    <mergeCell ref="C114:C115"/>
    <mergeCell ref="D114:D115"/>
    <mergeCell ref="E114:E115"/>
    <mergeCell ref="F114:F115"/>
    <mergeCell ref="G114:G115"/>
    <mergeCell ref="A124:H125"/>
    <mergeCell ref="I124:I125"/>
    <mergeCell ref="J112:J113"/>
    <mergeCell ref="K112:K113"/>
    <mergeCell ref="L112:L113"/>
    <mergeCell ref="F107:F108"/>
    <mergeCell ref="G107:G108"/>
    <mergeCell ref="A107:A108"/>
    <mergeCell ref="B107:B108"/>
    <mergeCell ref="I89:I91"/>
    <mergeCell ref="J89:J91"/>
    <mergeCell ref="K89:K91"/>
    <mergeCell ref="L89:L91"/>
    <mergeCell ref="M89:M91"/>
    <mergeCell ref="N89:N91"/>
    <mergeCell ref="N83:N88"/>
    <mergeCell ref="H83:H88"/>
    <mergeCell ref="I83:I88"/>
    <mergeCell ref="J83:J88"/>
    <mergeCell ref="K83:K88"/>
    <mergeCell ref="L83:L88"/>
    <mergeCell ref="M83:M88"/>
    <mergeCell ref="M67:M68"/>
    <mergeCell ref="N67:N68"/>
    <mergeCell ref="I67:I68"/>
    <mergeCell ref="G1:N1"/>
    <mergeCell ref="G2:N4"/>
    <mergeCell ref="C46:C49"/>
    <mergeCell ref="A8:E8"/>
    <mergeCell ref="A9:E9"/>
    <mergeCell ref="A10:E10"/>
    <mergeCell ref="A6:N7"/>
    <mergeCell ref="A11:E11"/>
    <mergeCell ref="L57:L62"/>
    <mergeCell ref="M57:M62"/>
    <mergeCell ref="N57:N62"/>
    <mergeCell ref="M55:M56"/>
    <mergeCell ref="N55:N56"/>
    <mergeCell ref="L55:L56"/>
    <mergeCell ref="A12:E12"/>
    <mergeCell ref="A13:E13"/>
    <mergeCell ref="A14:E14"/>
    <mergeCell ref="A57:A62"/>
    <mergeCell ref="K57:K62"/>
    <mergeCell ref="I55:I56"/>
    <mergeCell ref="K55:K56"/>
  </mergeCells>
  <hyperlinks>
    <hyperlink ref="F11" r:id="rId1"/>
  </hyperlinks>
  <pageMargins left="0.59055118110236227" right="0.59055118110236227" top="0.98425196850393704" bottom="0.39370078740157483" header="0.11811023622047245" footer="0.19685039370078741"/>
  <pageSetup paperSize="9" scale="86" fitToHeight="0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2014-04-15T07:55:23Z</cp:lastPrinted>
  <dcterms:created xsi:type="dcterms:W3CDTF">2014-03-04T06:57:24Z</dcterms:created>
  <dcterms:modified xsi:type="dcterms:W3CDTF">2014-04-17T05:39:56Z</dcterms:modified>
</cp:coreProperties>
</file>